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Tabelle1" sheetId="1" r:id="rId1"/>
  </sheets>
  <definedNames>
    <definedName name="_xlnm.Print_Area" localSheetId="0">'Tabelle1'!$B$6:$D$157</definedName>
  </definedNames>
  <calcPr fullCalcOnLoad="1"/>
</workbook>
</file>

<file path=xl/sharedStrings.xml><?xml version="1.0" encoding="utf-8"?>
<sst xmlns="http://schemas.openxmlformats.org/spreadsheetml/2006/main" count="20" uniqueCount="20">
  <si>
    <r>
      <rPr>
        <b/>
        <sz val="12"/>
        <rFont val="Arial"/>
        <family val="2"/>
      </rPr>
      <t>WasserDichteBerechnung Version 3.0
Mit dieser Tabelle können die Dichten von Wasser für gegebene Temperaturen innerhalb der zulässigen Bereiche sehr genau berechnet werden. Grundlage sind Formeln zur näherungsweisen Berechnung und die dazu gehörenden Konstanten aus den [ PTB-Mitteilungen 100 3/90 ]. Die Berechnung basiert auf der internationalen Temperaturskala von 1990.
Anwendung: Zur Anpassung an eigene Anforderungen können die gewünschte Anfangstemperatur und Schrittweite in die gelben Felder eingetragen werden. Eintragungen an anderer Stelle sollten normalerweise nicht möglich sein, da die Tabelle geschützt ist.
(Wert Nr. ist vor Allem eine Hilfsspalte für die Tabellengestaltung und kann vom Benutzer normalerweise ignoriert werden.)
Diese Tabellenanwendung darf unentgeltlich frei vervielfältigt und weitergegeben werden. Eine eigenmächtige Veränderung, insbesondere an Quellen- oder Autorenangaben, oder eine Weitergabe gegen Entgelt sind nicht gestattet.
Autor: Dr.-Ing. Heiner Grimm, Clausthal-Zellerfeld
http://www.wissenschaft-technik-ethik.de
Erstellt mit: OpenOffice 1.1.2</t>
    </r>
  </si>
  <si>
    <r>
      <rPr>
        <sz val="11"/>
        <rFont val="Arial"/>
        <family val="2"/>
      </rPr>
      <t>Grundlagen:
Zur Berechnung der Dichte des luftfreien Wassers wird eine empirisch ermittelte Näherungsfunktion (Virialgleichung) verwendet:
D(LF) = ( a0 + a1 * T + a2 * T^2 + a3 * T^3 + a4 * T^4 + a5 * T^5 ) / ( 1 + b * T )
Die Dichte des luftgesättigten Wassers ergibt sich durch eine empirisch ermittelte Korrekturgleichung:
D(LG) = D(LF) - 0,004612 + 0,000106 * T
D: Dichte, T: Temperatur, LF: luftfrei, LG: luftgesättigt
Beide Gleichungen sind nur innerhalb eines bestimmten Temperaturbereiches gültig. Die Tabelle ist so beschaffen, dass Zahlenwerte außerhalb des jeweils gültigen Bereichs nicht angezeigt werden.
Aus der verwendeten Literatur geht leider nicht genau hervor, wie groß die Unsicherheit der berechneten Werte ist. Aus einigen Angaben wird vom Verfasser der Schluss gezogen, dass die in der Tabelle wiedergegebenen 6 Stellen einigermaßen verlässlich sein dürften.
Verwendete Literatur:
PTB-Mitteilungen 100/3-90
George S. Kell: Density, Thermal Expansivity, and Compressibility of Liquid Water from 0 to 150°C: Correlations and Tables for Atmospheric Pressure and Saturation Reviewed and Expressed on 1968 Temperature Scale, J. Chem. &amp; Eng. Data 20 (1975) S. 97 - 105</t>
    </r>
  </si>
  <si>
    <t>Anfangs-temperatur:</t>
  </si>
  <si>
    <t>Schrittweite:</t>
  </si>
  <si>
    <t>Zuläss. Bereich:</t>
  </si>
  <si>
    <t>von 0 bis 150 °C</t>
  </si>
  <si>
    <t>von 0 bis 25 °C</t>
  </si>
  <si>
    <t>Wert Nr.</t>
  </si>
  <si>
    <r>
      <rPr>
        <sz val="14"/>
        <rFont val="Arial"/>
        <family val="2"/>
      </rPr>
      <t>Temp.
in °C</t>
    </r>
  </si>
  <si>
    <r>
      <rPr>
        <sz val="14"/>
        <rFont val="Arial"/>
        <family val="2"/>
      </rPr>
      <t>D(luftfrei)
in kg/m³</t>
    </r>
  </si>
  <si>
    <r>
      <rPr>
        <sz val="14"/>
        <rFont val="Arial"/>
        <family val="2"/>
      </rPr>
      <t>D(luftgesätt.)
in kg/m³</t>
    </r>
  </si>
  <si>
    <t>Konstanten 0-150°C</t>
  </si>
  <si>
    <t>a0</t>
  </si>
  <si>
    <t>a1</t>
  </si>
  <si>
    <t>a2</t>
  </si>
  <si>
    <t>a3</t>
  </si>
  <si>
    <t>a4</t>
  </si>
  <si>
    <t>a5</t>
  </si>
  <si>
    <t>b-Konstante 0-150°C</t>
  </si>
  <si>
    <t>b</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</si>
</sst>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0.0000000"/>
    <numFmt numFmtId="166" formatCode="0.000000"/>
    <numFmt numFmtId="167" formatCode="0.0000000E+000"/>
    <numFmt numFmtId="168" formatCode="0.0000"/>
    <numFmt numFmtId="169" formatCode="0.000"/>
    <numFmt numFmtId="170" formatCode="0.00000"/>
  </numFmts>
  <fonts count="4">
    <font>
      <sz val="10"/>
      <name val="Arial"/>
      <family val="2"/>
    </font>
    <font>
      <b/>
      <sz val="12"/>
      <name val="Arial"/>
      <family val="2"/>
    </font>
    <font>
      <sz val="14"/>
      <name val="Arial"/>
      <family val="2"/>
    </font>
    <font>
      <sz val="11"/>
      <name val="Arial"/>
      <family val="2"/>
    </font>
  </fonts>
  <fills count="8">
    <fill>
      <patternFill/>
    </fill>
    <fill>
      <patternFill patternType="gray125"/>
    </fill>
    <fill>
      <patternFill patternType="solid">
        <fgColor indexed="40"/>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30"/>
        <bgColor indexed="64"/>
      </patternFill>
    </fill>
  </fills>
  <borders count="12">
    <border>
      <left/>
      <right/>
      <top/>
      <bottom/>
      <diagonal/>
    </border>
    <border>
      <left style="medium">
        <color indexed="12"/>
      </left>
      <right style="medium">
        <color indexed="12"/>
      </right>
      <top style="medium">
        <color indexed="12"/>
      </top>
      <bottom style="medium">
        <color indexed="12"/>
      </bottom>
    </border>
    <border>
      <left style="medium">
        <color indexed="30"/>
      </left>
      <right style="medium">
        <color indexed="30"/>
      </right>
      <top style="medium">
        <color indexed="30"/>
      </top>
      <bottom style="medium">
        <color indexed="30"/>
      </bottom>
    </border>
    <border>
      <left style="medium">
        <color indexed="24"/>
      </left>
      <right>
        <color indexed="63"/>
      </right>
      <top style="medium">
        <color indexed="24"/>
      </top>
      <bottom>
        <color indexed="63"/>
      </bottom>
    </border>
    <border>
      <left>
        <color indexed="63"/>
      </left>
      <right style="medium">
        <color indexed="24"/>
      </right>
      <top style="medium">
        <color indexed="24"/>
      </top>
      <bottom>
        <color indexed="63"/>
      </bottom>
    </border>
    <border>
      <left style="medium">
        <color indexed="50"/>
      </left>
      <right style="medium">
        <color indexed="50"/>
      </right>
      <top style="medium">
        <color indexed="50"/>
      </top>
      <bottom>
        <color indexed="63"/>
      </bottom>
    </border>
    <border>
      <left style="medium">
        <color indexed="24"/>
      </left>
      <right>
        <color indexed="63"/>
      </right>
      <top>
        <color indexed="63"/>
      </top>
      <bottom>
        <color indexed="63"/>
      </bottom>
    </border>
    <border>
      <left>
        <color indexed="63"/>
      </left>
      <right style="medium">
        <color indexed="24"/>
      </right>
      <top>
        <color indexed="63"/>
      </top>
      <bottom>
        <color indexed="63"/>
      </bottom>
    </border>
    <border>
      <left style="medium">
        <color indexed="50"/>
      </left>
      <right style="medium">
        <color indexed="50"/>
      </right>
      <top>
        <color indexed="63"/>
      </top>
      <bottom style="medium">
        <color indexed="50"/>
      </bottom>
    </border>
    <border>
      <left style="thin">
        <color indexed="8"/>
      </left>
      <right style="thin">
        <color indexed="8"/>
      </right>
      <top style="thin">
        <color indexed="8"/>
      </top>
      <bottom style="thin">
        <color indexed="8"/>
      </bottom>
    </border>
    <border>
      <left style="medium">
        <color indexed="24"/>
      </left>
      <right>
        <color indexed="63"/>
      </right>
      <top>
        <color indexed="63"/>
      </top>
      <bottom style="medium">
        <color indexed="24"/>
      </bottom>
    </border>
    <border>
      <left>
        <color indexed="63"/>
      </left>
      <right style="medium">
        <color indexed="24"/>
      </right>
      <top>
        <color indexed="63"/>
      </top>
      <bottom style="medium">
        <color indexed="24"/>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164" fontId="0" fillId="0" borderId="0" xfId="0" applyAlignment="1">
      <alignment/>
    </xf>
    <xf numFmtId="164" fontId="0" fillId="0" borderId="0" xfId="0" applyFont="1" applyBorder="1" applyAlignment="1">
      <alignment/>
    </xf>
    <xf numFmtId="164" fontId="1" fillId="2" borderId="1" xfId="0" applyFont="1" applyFill="1" applyBorder="1" applyAlignment="1" applyProtection="1">
      <alignment vertical="top" wrapText="1"/>
      <protection/>
    </xf>
    <xf numFmtId="164" fontId="2" fillId="2" borderId="1" xfId="0" applyFont="1" applyFill="1" applyBorder="1" applyAlignment="1" applyProtection="1">
      <alignment vertical="top" wrapText="1"/>
      <protection/>
    </xf>
    <xf numFmtId="164" fontId="3" fillId="2" borderId="2" xfId="0" applyFont="1" applyFill="1" applyBorder="1" applyAlignment="1">
      <alignment horizontal="left" vertical="top" wrapText="1"/>
    </xf>
    <xf numFmtId="164" fontId="2" fillId="0" borderId="0" xfId="0" applyFont="1" applyBorder="1" applyAlignment="1" applyProtection="1">
      <alignment vertical="top" wrapText="1"/>
      <protection/>
    </xf>
    <xf numFmtId="164" fontId="2" fillId="3" borderId="3" xfId="0" applyFont="1" applyFill="1" applyBorder="1" applyAlignment="1" applyProtection="1">
      <alignment vertical="top" wrapText="1"/>
      <protection/>
    </xf>
    <xf numFmtId="165" fontId="2" fillId="3" borderId="4" xfId="0" applyNumberFormat="1" applyFont="1" applyFill="1" applyBorder="1" applyAlignment="1" applyProtection="1">
      <alignment vertical="top" wrapText="1"/>
      <protection/>
    </xf>
    <xf numFmtId="164" fontId="2" fillId="4" borderId="5" xfId="0" applyFont="1" applyFill="1" applyBorder="1" applyAlignment="1" applyProtection="1">
      <alignment vertical="top" wrapText="1"/>
      <protection locked="0"/>
    </xf>
    <xf numFmtId="164" fontId="2" fillId="3" borderId="6" xfId="0" applyFont="1" applyFill="1" applyBorder="1" applyAlignment="1" applyProtection="1">
      <alignment vertical="top" wrapText="1"/>
      <protection/>
    </xf>
    <xf numFmtId="166" fontId="2" fillId="3" borderId="7" xfId="0" applyNumberFormat="1" applyFont="1" applyFill="1" applyBorder="1" applyAlignment="1" applyProtection="1">
      <alignment vertical="top" wrapText="1"/>
      <protection/>
    </xf>
    <xf numFmtId="164" fontId="2" fillId="4" borderId="8" xfId="0" applyFont="1" applyFill="1" applyBorder="1" applyAlignment="1" applyProtection="1">
      <alignment vertical="top" wrapText="1"/>
      <protection locked="0"/>
    </xf>
    <xf numFmtId="167" fontId="2" fillId="3" borderId="7" xfId="0" applyNumberFormat="1" applyFont="1" applyFill="1" applyBorder="1" applyAlignment="1" applyProtection="1">
      <alignment vertical="top" wrapText="1"/>
      <protection/>
    </xf>
    <xf numFmtId="164" fontId="2" fillId="5" borderId="0" xfId="0" applyFont="1" applyFill="1" applyBorder="1" applyAlignment="1" applyProtection="1">
      <alignment vertical="top" wrapText="1"/>
      <protection/>
    </xf>
    <xf numFmtId="164" fontId="2" fillId="6" borderId="9" xfId="0" applyFont="1" applyFill="1" applyBorder="1" applyAlignment="1" applyProtection="1">
      <alignment vertical="top" wrapText="1"/>
      <protection/>
    </xf>
    <xf numFmtId="164" fontId="2" fillId="7" borderId="9" xfId="0" applyFont="1" applyFill="1" applyBorder="1" applyAlignment="1" applyProtection="1">
      <alignment vertical="top" wrapText="1"/>
      <protection/>
    </xf>
    <xf numFmtId="164" fontId="2" fillId="0" borderId="9" xfId="0" applyFont="1" applyFill="1" applyBorder="1" applyAlignment="1" applyProtection="1">
      <alignment vertical="top" wrapText="1"/>
      <protection/>
    </xf>
    <xf numFmtId="168" fontId="2" fillId="0" borderId="9" xfId="0" applyNumberFormat="1" applyFont="1" applyBorder="1" applyAlignment="1" applyProtection="1">
      <alignment horizontal="right" vertical="top" wrapText="1"/>
      <protection/>
    </xf>
    <xf numFmtId="169" fontId="2" fillId="0" borderId="9" xfId="0" applyNumberFormat="1" applyFont="1" applyBorder="1" applyAlignment="1" applyProtection="1">
      <alignment horizontal="right" vertical="top" wrapText="1"/>
      <protection/>
    </xf>
    <xf numFmtId="164" fontId="2" fillId="3" borderId="10" xfId="0" applyFont="1" applyFill="1" applyBorder="1" applyAlignment="1" applyProtection="1">
      <alignment vertical="top" wrapText="1"/>
      <protection/>
    </xf>
    <xf numFmtId="167" fontId="2" fillId="3" borderId="11" xfId="0" applyNumberFormat="1" applyFont="1" applyFill="1" applyBorder="1" applyAlignment="1" applyProtection="1">
      <alignment vertical="top" wrapText="1"/>
      <protection/>
    </xf>
    <xf numFmtId="165" fontId="2" fillId="0" borderId="0" xfId="0" applyNumberFormat="1" applyFont="1" applyBorder="1" applyAlignment="1" applyProtection="1">
      <alignment vertical="top" wrapText="1"/>
      <protection/>
    </xf>
    <xf numFmtId="170" fontId="2" fillId="3" borderId="7" xfId="0" applyNumberFormat="1" applyFont="1" applyFill="1" applyBorder="1" applyAlignment="1" applyProtection="1">
      <alignment vertical="top" wrapText="1"/>
      <protection/>
    </xf>
    <xf numFmtId="165" fontId="2" fillId="3" borderId="11" xfId="0" applyNumberFormat="1" applyFont="1" applyFill="1" applyBorder="1" applyAlignment="1" applyProtection="1">
      <alignment vertical="top" wrapText="1"/>
      <protection/>
    </xf>
    <xf numFmtId="164" fontId="0" fillId="0" borderId="0" xfId="0" applyFont="1" applyBorder="1" applyAlignment="1" applyProtection="1">
      <alignment/>
      <protection/>
    </xf>
    <xf numFmtId="164" fontId="0" fillId="7" borderId="0"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CC"/>
      <rgbColor rgb="00993366"/>
      <rgbColor rgb="00E6E6E6"/>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CC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8"/>
  <sheetViews>
    <sheetView tabSelected="1" workbookViewId="0" topLeftCell="A1">
      <selection activeCell="E5" sqref="E5"/>
    </sheetView>
  </sheetViews>
  <sheetFormatPr defaultColWidth="9.140625" defaultRowHeight="12.75"/>
  <cols>
    <col min="1" max="1" width="8.7109375" style="1" customWidth="1"/>
    <col min="2" max="2" width="12.421875" style="1" customWidth="1"/>
    <col min="3" max="3" width="17.421875" style="1" customWidth="1"/>
    <col min="4" max="4" width="18.28125" style="1" customWidth="1"/>
    <col min="5" max="5" width="7.140625" style="1" customWidth="1"/>
    <col min="6" max="6" width="11.8515625" style="1" customWidth="1"/>
    <col min="7" max="7" width="30.28125" style="1" customWidth="1"/>
    <col min="8" max="8" width="5.421875" style="1" customWidth="1"/>
    <col min="9" max="9" width="121.57421875" style="1" customWidth="1"/>
    <col min="10" max="256" width="11.7109375" style="1" customWidth="1"/>
  </cols>
  <sheetData>
    <row r="1" spans="1:9" s="1" customFormat="1" ht="343.5" customHeight="1">
      <c r="A1" s="2" t="s">
        <v>0</v>
      </c>
      <c r="B1" s="2"/>
      <c r="C1" s="2"/>
      <c r="D1" s="2"/>
      <c r="E1" s="2"/>
      <c r="F1" s="2"/>
      <c r="G1" s="2"/>
      <c r="I1" s="4" t="s">
        <v>1</v>
      </c>
    </row>
    <row r="2" spans="2:7" s="1" customFormat="1" ht="17.25">
      <c r="B2" s="5"/>
      <c r="C2" s="5"/>
      <c r="D2" s="5"/>
      <c r="E2" s="5"/>
      <c r="F2" s="6"/>
      <c r="G2" s="7"/>
    </row>
    <row r="3" spans="1:7" s="1" customFormat="1" ht="33.75">
      <c r="A3" s="5"/>
      <c r="B3" s="5"/>
      <c r="C3" s="5" t="s">
        <v>2</v>
      </c>
      <c r="D3" s="8">
        <v>0</v>
      </c>
      <c r="E3" s="5"/>
      <c r="F3" s="9"/>
      <c r="G3" s="10"/>
    </row>
    <row r="4" spans="1:7" s="1" customFormat="1" ht="36.75" customHeight="1">
      <c r="A4" s="5"/>
      <c r="B4" s="5"/>
      <c r="C4" s="5" t="s">
        <v>3</v>
      </c>
      <c r="D4" s="11">
        <v>1</v>
      </c>
      <c r="E4" s="5"/>
      <c r="F4" s="9"/>
      <c r="G4" s="12"/>
    </row>
    <row r="5" spans="1:7" s="1" customFormat="1" ht="33.75">
      <c r="A5" s="13"/>
      <c r="B5" s="13" t="s">
        <v>4</v>
      </c>
      <c r="C5" s="13" t="s">
        <v>5</v>
      </c>
      <c r="D5" s="13" t="s">
        <v>6</v>
      </c>
      <c r="E5" s="5"/>
      <c r="F5" s="9"/>
      <c r="G5" s="12"/>
    </row>
    <row r="6" spans="1:7" s="1" customFormat="1" ht="40.5" customHeight="1">
      <c r="A6" s="14" t="s">
        <v>7</v>
      </c>
      <c r="B6" s="14" t="s">
        <v>8</v>
      </c>
      <c r="C6" s="14" t="s">
        <v>9</v>
      </c>
      <c r="D6" s="14" t="s">
        <v>10</v>
      </c>
      <c r="E6" s="5"/>
      <c r="F6" s="9"/>
      <c r="G6" s="12"/>
    </row>
    <row r="7" spans="1:7" s="1" customFormat="1" ht="17.25">
      <c r="A7" s="15">
        <v>1</v>
      </c>
      <c r="B7" s="16">
        <f>IF(OR(D$3+D$4*(A7-1)&lt;0,D$3+D$4*(A7-1)&gt;150),"",D$3+D$4*(A7-1))</f>
        <v>0</v>
      </c>
      <c r="C7" s="17" t="str">
        <f>IF(OR(B7="",B7&lt;0,B7&gt;150),"",TEXT((G$11+B7*G$12+B7^2*G$13+B7^3*G$14+B7^4*G$15+B7^5*G$16)/(1+B7*G$19),"0,000"))</f>
        <v>999,840</v>
      </c>
      <c r="D7" s="18" t="str">
        <f>IF(OR(B7="",B7&lt;0,B7&gt;25),"",TEXT(VALUE(C7)-0.004612+0.000106*B7,"0,000"))</f>
        <v>999,835</v>
      </c>
      <c r="E7" s="5"/>
      <c r="F7" s="9"/>
      <c r="G7" s="12"/>
    </row>
    <row r="8" spans="1:7" s="1" customFormat="1" ht="17.25">
      <c r="A8" s="15">
        <v>2</v>
      </c>
      <c r="B8" s="16">
        <f>IF(OR(D$3+D$4*(A8-1)&lt;0,D$3+D$4*(A8-1)&gt;150),"",D$3+D$4*(A8-1))</f>
        <v>1</v>
      </c>
      <c r="C8" s="17" t="str">
        <f>IF(OR(B8="",B8&lt;0,B8&gt;150),"",TEXT((G$11+B8*G$12+B8^2*G$13+B8^3*G$14+B8^4*G$15+B8^5*G$16)/(1+B8*G$19),"0,000"))</f>
        <v>999,899</v>
      </c>
      <c r="D8" s="18" t="str">
        <f>IF(OR(B8="",B8&lt;0,B8&gt;25),"",TEXT(VALUE(C8)-0.004612+0.000106*B8,"0,000"))</f>
        <v>999,894</v>
      </c>
      <c r="E8" s="5"/>
      <c r="F8" s="19"/>
      <c r="G8" s="20"/>
    </row>
    <row r="9" spans="1:7" s="1" customFormat="1" ht="17.25">
      <c r="A9" s="15">
        <v>3</v>
      </c>
      <c r="B9" s="16">
        <f>IF(OR(D$3+D$4*(A9-1)&lt;0,D$3+D$4*(A9-1)&gt;150),"",D$3+D$4*(A9-1))</f>
        <v>2</v>
      </c>
      <c r="C9" s="17" t="str">
        <f>IF(OR(B9="",B9&lt;0,B9&gt;150),"",TEXT((G$11+B9*G$12+B9^2*G$13+B9^3*G$14+B9^4*G$15+B9^5*G$16)/(1+B9*G$19),"0,000"))</f>
        <v>999,940</v>
      </c>
      <c r="D9" s="18" t="str">
        <f>IF(OR(B9="",B9&lt;0,B9&gt;25),"",TEXT(VALUE(C9)-0.004612+0.000106*B9,"0,000"))</f>
        <v>999,936</v>
      </c>
      <c r="E9" s="5"/>
      <c r="F9" s="5"/>
      <c r="G9" s="21"/>
    </row>
    <row r="10" spans="1:7" s="1" customFormat="1" ht="22.5" customHeight="1">
      <c r="A10" s="15">
        <v>4</v>
      </c>
      <c r="B10" s="16">
        <f>IF(OR(D$3+D$4*(A10-1)&lt;0,D$3+D$4*(A10-1)&gt;150),"",D$3+D$4*(A10-1))</f>
        <v>3</v>
      </c>
      <c r="C10" s="17" t="str">
        <f>IF(OR(B10="",B10&lt;0,B10&gt;150),"",TEXT((G$11+B10*G$12+B10^2*G$13+B10^3*G$14+B10^4*G$15+B10^5*G$16)/(1+B10*G$19),"0,000"))</f>
        <v>999,964</v>
      </c>
      <c r="D10" s="18" t="str">
        <f>IF(OR(B10="",B10&lt;0,B10&gt;25),"",TEXT(VALUE(C10)-0.004612+0.000106*B10,"0,000"))</f>
        <v>999,960</v>
      </c>
      <c r="E10" s="5"/>
      <c r="F10" s="6"/>
      <c r="G10" s="7" t="s">
        <v>11</v>
      </c>
    </row>
    <row r="11" spans="1:7" s="1" customFormat="1" ht="17.25">
      <c r="A11" s="15">
        <v>5</v>
      </c>
      <c r="B11" s="16">
        <f>IF(OR(D$3+D$4*(A11-1)&lt;0,D$3+D$4*(A11-1)&gt;150),"",D$3+D$4*(A11-1))</f>
        <v>4</v>
      </c>
      <c r="C11" s="17" t="str">
        <f>IF(OR(B11="",B11&lt;0,B11&gt;150),"",TEXT((G$11+B11*G$12+B11^2*G$13+B11^3*G$14+B11^4*G$15+B11^5*G$16)/(1+B11*G$19),"0,000"))</f>
        <v>999,972</v>
      </c>
      <c r="D11" s="18" t="str">
        <f>IF(OR(B11="",B11&lt;0,B11&gt;25),"",TEXT(VALUE(C11)-0.004612+0.000106*B11,"0,000"))</f>
        <v>999,968</v>
      </c>
      <c r="E11" s="5"/>
      <c r="F11" s="9" t="s">
        <v>12</v>
      </c>
      <c r="G11" s="22">
        <v>999.83952</v>
      </c>
    </row>
    <row r="12" spans="1:7" s="1" customFormat="1" ht="17.25">
      <c r="A12" s="15">
        <v>6</v>
      </c>
      <c r="B12" s="16">
        <f>IF(OR(D$3+D$4*(A12-1)&lt;0,D$3+D$4*(A12-1)&gt;150),"",D$3+D$4*(A12-1))</f>
        <v>5</v>
      </c>
      <c r="C12" s="17" t="str">
        <f>IF(OR(B12="",B12&lt;0,B12&gt;150),"",TEXT((G$11+B12*G$12+B12^2*G$13+B12^3*G$14+B12^4*G$15+B12^5*G$16)/(1+B12*G$19),"0,000"))</f>
        <v>999,964</v>
      </c>
      <c r="D12" s="18" t="str">
        <f>IF(OR(B12="",B12&lt;0,B12&gt;25),"",TEXT(VALUE(C12)-0.004612+0.000106*B12,"0,000"))</f>
        <v>999,960</v>
      </c>
      <c r="E12" s="5"/>
      <c r="F12" s="9" t="s">
        <v>13</v>
      </c>
      <c r="G12" s="12">
        <v>16.952577</v>
      </c>
    </row>
    <row r="13" spans="1:7" s="1" customFormat="1" ht="17.25">
      <c r="A13" s="15">
        <v>7</v>
      </c>
      <c r="B13" s="16">
        <f>IF(OR(D$3+D$4*(A13-1)&lt;0,D$3+D$4*(A13-1)&gt;150),"",D$3+D$4*(A13-1))</f>
        <v>6</v>
      </c>
      <c r="C13" s="17" t="str">
        <f>IF(OR(B13="",B13&lt;0,B13&gt;150),"",TEXT((G$11+B13*G$12+B13^2*G$13+B13^3*G$14+B13^4*G$15+B13^5*G$16)/(1+B13*G$19),"0,000"))</f>
        <v>999,940</v>
      </c>
      <c r="D13" s="18" t="str">
        <f>IF(OR(B13="",B13&lt;0,B13&gt;25),"",TEXT(VALUE(C13)-0.004612+0.000106*B13,"0,000"))</f>
        <v>999,936</v>
      </c>
      <c r="E13" s="5"/>
      <c r="F13" s="9" t="s">
        <v>14</v>
      </c>
      <c r="G13" s="12">
        <v>-0.0079905127</v>
      </c>
    </row>
    <row r="14" spans="1:7" s="1" customFormat="1" ht="17.25">
      <c r="A14" s="15">
        <v>8</v>
      </c>
      <c r="B14" s="16">
        <f>IF(OR(D$3+D$4*(A14-1)&lt;0,D$3+D$4*(A14-1)&gt;150),"",D$3+D$4*(A14-1))</f>
        <v>7</v>
      </c>
      <c r="C14" s="17" t="str">
        <f>IF(OR(B14="",B14&lt;0,B14&gt;150),"",TEXT((G$11+B14*G$12+B14^2*G$13+B14^3*G$14+B14^4*G$15+B14^5*G$16)/(1+B14*G$19),"0,000"))</f>
        <v>999,901</v>
      </c>
      <c r="D14" s="18" t="str">
        <f>IF(OR(B14="",B14&lt;0,B14&gt;25),"",TEXT(VALUE(C14)-0.004612+0.000106*B14,"0,000"))</f>
        <v>999,897</v>
      </c>
      <c r="E14" s="5"/>
      <c r="F14" s="9" t="s">
        <v>15</v>
      </c>
      <c r="G14" s="12">
        <v>-4.6241757E-05</v>
      </c>
    </row>
    <row r="15" spans="1:7" s="1" customFormat="1" ht="17.25">
      <c r="A15" s="15">
        <v>9</v>
      </c>
      <c r="B15" s="16">
        <f>IF(OR(D$3+D$4*(A15-1)&lt;0,D$3+D$4*(A15-1)&gt;150),"",D$3+D$4*(A15-1))</f>
        <v>8</v>
      </c>
      <c r="C15" s="17" t="str">
        <f>IF(OR(B15="",B15&lt;0,B15&gt;150),"",TEXT((G$11+B15*G$12+B15^2*G$13+B15^3*G$14+B15^4*G$15+B15^5*G$16)/(1+B15*G$19),"0,000"))</f>
        <v>999,848</v>
      </c>
      <c r="D15" s="18" t="str">
        <f>IF(OR(B15="",B15&lt;0,B15&gt;25),"",TEXT(VALUE(C15)-0.004612+0.000106*B15,"0,000"))</f>
        <v>999,844</v>
      </c>
      <c r="E15" s="5"/>
      <c r="F15" s="9" t="s">
        <v>16</v>
      </c>
      <c r="G15" s="12">
        <v>1.0584601E-07</v>
      </c>
    </row>
    <row r="16" spans="1:7" s="1" customFormat="1" ht="17.25">
      <c r="A16" s="15">
        <v>10</v>
      </c>
      <c r="B16" s="16">
        <f>IF(OR(D$3+D$4*(A16-1)&lt;0,D$3+D$4*(A16-1)&gt;150),"",D$3+D$4*(A16-1))</f>
        <v>9</v>
      </c>
      <c r="C16" s="17" t="str">
        <f>IF(OR(B16="",B16&lt;0,B16&gt;150),"",TEXT((G$11+B16*G$12+B16^2*G$13+B16^3*G$14+B16^4*G$15+B16^5*G$16)/(1+B16*G$19),"0,000"))</f>
        <v>999,781</v>
      </c>
      <c r="D16" s="18" t="str">
        <f>IF(OR(B16="",B16&lt;0,B16&gt;25),"",TEXT(VALUE(C16)-0.004612+0.000106*B16,"0,000"))</f>
        <v>999,777</v>
      </c>
      <c r="E16" s="5"/>
      <c r="F16" s="19" t="s">
        <v>17</v>
      </c>
      <c r="G16" s="20">
        <v>-2.8103006E-10</v>
      </c>
    </row>
    <row r="17" spans="1:7" s="1" customFormat="1" ht="17.25">
      <c r="A17" s="15">
        <v>11</v>
      </c>
      <c r="B17" s="16">
        <f>IF(OR(D$3+D$4*(A17-1)&lt;0,D$3+D$4*(A17-1)&gt;150),"",D$3+D$4*(A17-1))</f>
        <v>10</v>
      </c>
      <c r="C17" s="17" t="str">
        <f>IF(OR(B17="",B17&lt;0,B17&gt;150),"",TEXT((G$11+B17*G$12+B17^2*G$13+B17^3*G$14+B17^4*G$15+B17^5*G$16)/(1+B17*G$19),"0,000"))</f>
        <v>999,699</v>
      </c>
      <c r="D17" s="18" t="str">
        <f>IF(OR(B17="",B17&lt;0,B17&gt;25),"",TEXT(VALUE(C17)-0.004612+0.000106*B17,"0,000"))</f>
        <v>999,695</v>
      </c>
      <c r="E17" s="5"/>
      <c r="F17" s="5"/>
      <c r="G17" s="21"/>
    </row>
    <row r="18" spans="1:7" s="1" customFormat="1" ht="23.25" customHeight="1">
      <c r="A18" s="15">
        <v>12</v>
      </c>
      <c r="B18" s="16">
        <f>IF(OR(D$3+D$4*(A18-1)&lt;0,D$3+D$4*(A18-1)&gt;150),"",D$3+D$4*(A18-1))</f>
        <v>11</v>
      </c>
      <c r="C18" s="17" t="str">
        <f>IF(OR(B18="",B18&lt;0,B18&gt;150),"",TEXT((G$11+B18*G$12+B18^2*G$13+B18^3*G$14+B18^4*G$15+B18^5*G$16)/(1+B18*G$19),"0,000"))</f>
        <v>999,605</v>
      </c>
      <c r="D18" s="18" t="str">
        <f>IF(OR(B18="",B18&lt;0,B18&gt;25),"",TEXT(VALUE(C18)-0.004612+0.000106*B18,"0,000"))</f>
        <v>999,602</v>
      </c>
      <c r="E18" s="5"/>
      <c r="F18" s="6"/>
      <c r="G18" s="7" t="s">
        <v>18</v>
      </c>
    </row>
    <row r="19" spans="1:7" s="1" customFormat="1" ht="17.25">
      <c r="A19" s="15">
        <v>13</v>
      </c>
      <c r="B19" s="16">
        <f>IF(OR(D$3+D$4*(A19-1)&lt;0,D$3+D$4*(A19-1)&gt;150),"",D$3+D$4*(A19-1))</f>
        <v>12</v>
      </c>
      <c r="C19" s="17" t="str">
        <f>IF(OR(B19="",B19&lt;0,B19&gt;150),"",TEXT((G$11+B19*G$12+B19^2*G$13+B19^3*G$14+B19^4*G$15+B19^5*G$16)/(1+B19*G$19),"0,000"))</f>
        <v>999,497</v>
      </c>
      <c r="D19" s="18" t="str">
        <f>IF(OR(B19="",B19&lt;0,B19&gt;25),"",TEXT(VALUE(C19)-0.004612+0.000106*B19,"0,000"))</f>
        <v>999,494</v>
      </c>
      <c r="E19" s="5"/>
      <c r="F19" s="19" t="s">
        <v>19</v>
      </c>
      <c r="G19" s="23">
        <v>0.016887236</v>
      </c>
    </row>
    <row r="20" spans="1:7" s="1" customFormat="1" ht="17.25">
      <c r="A20" s="15">
        <v>14</v>
      </c>
      <c r="B20" s="16">
        <f>IF(OR(D$3+D$4*(A20-1)&lt;0,D$3+D$4*(A20-1)&gt;150),"",D$3+D$4*(A20-1))</f>
        <v>13</v>
      </c>
      <c r="C20" s="17" t="str">
        <f>IF(OR(B20="",B20&lt;0,B20&gt;150),"",TEXT((G$11+B20*G$12+B20^2*G$13+B20^3*G$14+B20^4*G$15+B20^5*G$16)/(1+B20*G$19),"0,000"))</f>
        <v>999,377</v>
      </c>
      <c r="D20" s="18" t="str">
        <f>IF(OR(B20="",B20&lt;0,B20&gt;25),"",TEXT(VALUE(C20)-0.004612+0.000106*B20,"0,000"))</f>
        <v>999,374</v>
      </c>
      <c r="E20" s="5"/>
      <c r="F20" s="5"/>
      <c r="G20" s="21"/>
    </row>
    <row r="21" spans="1:7" s="1" customFormat="1" ht="17.25">
      <c r="A21" s="15">
        <v>15</v>
      </c>
      <c r="B21" s="16">
        <f>IF(OR(D$3+D$4*(A21-1)&lt;0,D$3+D$4*(A21-1)&gt;150),"",D$3+D$4*(A21-1))</f>
        <v>14</v>
      </c>
      <c r="C21" s="17" t="str">
        <f>IF(OR(B21="",B21&lt;0,B21&gt;150),"",TEXT((G$11+B21*G$12+B21^2*G$13+B21^3*G$14+B21^4*G$15+B21^5*G$16)/(1+B21*G$19),"0,000"))</f>
        <v>999,244</v>
      </c>
      <c r="D21" s="18" t="str">
        <f>IF(OR(B21="",B21&lt;0,B21&gt;25),"",TEXT(VALUE(C21)-0.004612+0.000106*B21,"0,000"))</f>
        <v>999,241</v>
      </c>
      <c r="E21" s="5"/>
      <c r="F21" s="5"/>
      <c r="G21" s="21"/>
    </row>
    <row r="22" spans="1:7" s="1" customFormat="1" ht="17.25">
      <c r="A22" s="15">
        <v>16</v>
      </c>
      <c r="B22" s="16">
        <f>IF(OR(D$3+D$4*(A22-1)&lt;0,D$3+D$4*(A22-1)&gt;150),"",D$3+D$4*(A22-1))</f>
        <v>15</v>
      </c>
      <c r="C22" s="17" t="str">
        <f>IF(OR(B22="",B22&lt;0,B22&gt;150),"",TEXT((G$11+B22*G$12+B22^2*G$13+B22^3*G$14+B22^4*G$15+B22^5*G$16)/(1+B22*G$19),"0,000"))</f>
        <v>999,099</v>
      </c>
      <c r="D22" s="18" t="str">
        <f>IF(OR(B22="",B22&lt;0,B22&gt;25),"",TEXT(VALUE(C22)-0.004612+0.000106*B22,"0,000"))</f>
        <v>999,096</v>
      </c>
      <c r="E22" s="5"/>
      <c r="F22" s="5"/>
      <c r="G22" s="21"/>
    </row>
    <row r="23" spans="1:7" s="1" customFormat="1" ht="17.25">
      <c r="A23" s="15">
        <v>17</v>
      </c>
      <c r="B23" s="16">
        <f>IF(OR(D$3+D$4*(A23-1)&lt;0,D$3+D$4*(A23-1)&gt;150),"",D$3+D$4*(A23-1))</f>
        <v>16</v>
      </c>
      <c r="C23" s="17" t="str">
        <f>IF(OR(B23="",B23&lt;0,B23&gt;150),"",TEXT((G$11+B23*G$12+B23^2*G$13+B23^3*G$14+B23^4*G$15+B23^5*G$16)/(1+B23*G$19),"0,000"))</f>
        <v>998,942</v>
      </c>
      <c r="D23" s="18" t="str">
        <f>IF(OR(B23="",B23&lt;0,B23&gt;25),"",TEXT(VALUE(C23)-0.004612+0.000106*B23,"0,000"))</f>
        <v>998,939</v>
      </c>
      <c r="E23" s="5"/>
      <c r="F23" s="5"/>
      <c r="G23" s="21"/>
    </row>
    <row r="24" spans="1:7" s="1" customFormat="1" ht="17.25">
      <c r="A24" s="15">
        <v>18</v>
      </c>
      <c r="B24" s="16">
        <f>IF(OR(D$3+D$4*(A24-1)&lt;0,D$3+D$4*(A24-1)&gt;150),"",D$3+D$4*(A24-1))</f>
        <v>17</v>
      </c>
      <c r="C24" s="17" t="str">
        <f>IF(OR(B24="",B24&lt;0,B24&gt;150),"",TEXT((G$11+B24*G$12+B24^2*G$13+B24^3*G$14+B24^4*G$15+B24^5*G$16)/(1+B24*G$19),"0,000"))</f>
        <v>998,774</v>
      </c>
      <c r="D24" s="18" t="str">
        <f>IF(OR(B24="",B24&lt;0,B24&gt;25),"",TEXT(VALUE(C24)-0.004612+0.000106*B24,"0,000"))</f>
        <v>998,771</v>
      </c>
      <c r="E24" s="5"/>
      <c r="F24" s="5"/>
      <c r="G24" s="21"/>
    </row>
    <row r="25" spans="1:7" s="1" customFormat="1" ht="17.25">
      <c r="A25" s="15">
        <v>19</v>
      </c>
      <c r="B25" s="16">
        <f>IF(OR(D$3+D$4*(A25-1)&lt;0,D$3+D$4*(A25-1)&gt;150),"",D$3+D$4*(A25-1))</f>
        <v>18</v>
      </c>
      <c r="C25" s="17" t="str">
        <f>IF(OR(B25="",B25&lt;0,B25&gt;150),"",TEXT((G$11+B25*G$12+B25^2*G$13+B25^3*G$14+B25^4*G$15+B25^5*G$16)/(1+B25*G$19),"0,000"))</f>
        <v>998,595</v>
      </c>
      <c r="D25" s="18" t="str">
        <f>IF(OR(B25="",B25&lt;0,B25&gt;25),"",TEXT(VALUE(C25)-0.004612+0.000106*B25,"0,000"))</f>
        <v>998,592</v>
      </c>
      <c r="E25" s="5"/>
      <c r="F25" s="5"/>
      <c r="G25" s="21"/>
    </row>
    <row r="26" spans="1:7" s="1" customFormat="1" ht="17.25">
      <c r="A26" s="15">
        <v>20</v>
      </c>
      <c r="B26" s="16">
        <f>IF(OR(D$3+D$4*(A26-1)&lt;0,D$3+D$4*(A26-1)&gt;150),"",D$3+D$4*(A26-1))</f>
        <v>19</v>
      </c>
      <c r="C26" s="17" t="str">
        <f>IF(OR(B26="",B26&lt;0,B26&gt;150),"",TEXT((G$11+B26*G$12+B26^2*G$13+B26^3*G$14+B26^4*G$15+B26^5*G$16)/(1+B26*G$19),"0,000"))</f>
        <v>998,404</v>
      </c>
      <c r="D26" s="18" t="str">
        <f>IF(OR(B26="",B26&lt;0,B26&gt;25),"",TEXT(VALUE(C26)-0.004612+0.000106*B26,"0,000"))</f>
        <v>998,401</v>
      </c>
      <c r="E26" s="5"/>
      <c r="F26" s="5"/>
      <c r="G26" s="21"/>
    </row>
    <row r="27" spans="1:7" s="1" customFormat="1" ht="17.25">
      <c r="A27" s="15">
        <v>21</v>
      </c>
      <c r="B27" s="16">
        <f>IF(OR(D$3+D$4*(A27-1)&lt;0,D$3+D$4*(A27-1)&gt;150),"",D$3+D$4*(A27-1))</f>
        <v>20</v>
      </c>
      <c r="C27" s="17" t="str">
        <f>IF(OR(B27="",B27&lt;0,B27&gt;150),"",TEXT((G$11+B27*G$12+B27^2*G$13+B27^3*G$14+B27^4*G$15+B27^5*G$16)/(1+B27*G$19),"0,000"))</f>
        <v>998,203</v>
      </c>
      <c r="D27" s="18" t="str">
        <f>IF(OR(B27="",B27&lt;0,B27&gt;25),"",TEXT(VALUE(C27)-0.004612+0.000106*B27,"0,000"))</f>
        <v>998,201</v>
      </c>
      <c r="E27" s="5"/>
      <c r="F27" s="5"/>
      <c r="G27" s="21"/>
    </row>
    <row r="28" spans="1:7" s="1" customFormat="1" ht="17.25">
      <c r="A28" s="15">
        <v>22</v>
      </c>
      <c r="B28" s="16">
        <f>IF(OR(D$3+D$4*(A28-1)&lt;0,D$3+D$4*(A28-1)&gt;150),"",D$3+D$4*(A28-1))</f>
        <v>21</v>
      </c>
      <c r="C28" s="17" t="str">
        <f>IF(OR(B28="",B28&lt;0,B28&gt;150),"",TEXT((G$11+B28*G$12+B28^2*G$13+B28^3*G$14+B28^4*G$15+B28^5*G$16)/(1+B28*G$19),"0,000"))</f>
        <v>997,991</v>
      </c>
      <c r="D28" s="18" t="str">
        <f>IF(OR(B28="",B28&lt;0,B28&gt;25),"",TEXT(VALUE(C28)-0.004612+0.000106*B28,"0,000"))</f>
        <v>997,989</v>
      </c>
      <c r="E28" s="5"/>
      <c r="F28" s="5"/>
      <c r="G28" s="21"/>
    </row>
    <row r="29" spans="1:7" s="1" customFormat="1" ht="17.25">
      <c r="A29" s="15">
        <v>23</v>
      </c>
      <c r="B29" s="16">
        <f>IF(OR(D$3+D$4*(A29-1)&lt;0,D$3+D$4*(A29-1)&gt;150),"",D$3+D$4*(A29-1))</f>
        <v>22</v>
      </c>
      <c r="C29" s="17" t="str">
        <f>IF(OR(B29="",B29&lt;0,B29&gt;150),"",TEXT((G$11+B29*G$12+B29^2*G$13+B29^3*G$14+B29^4*G$15+B29^5*G$16)/(1+B29*G$19),"0,000"))</f>
        <v>997,769</v>
      </c>
      <c r="D29" s="18" t="str">
        <f>IF(OR(B29="",B29&lt;0,B29&gt;25),"",TEXT(VALUE(C29)-0.004612+0.000106*B29,"0,000"))</f>
        <v>997,767</v>
      </c>
      <c r="E29" s="5"/>
      <c r="F29" s="5"/>
      <c r="G29" s="21"/>
    </row>
    <row r="30" spans="1:7" s="1" customFormat="1" ht="17.25">
      <c r="A30" s="15">
        <v>24</v>
      </c>
      <c r="B30" s="16">
        <f>IF(OR(D$3+D$4*(A30-1)&lt;0,D$3+D$4*(A30-1)&gt;150),"",D$3+D$4*(A30-1))</f>
        <v>23</v>
      </c>
      <c r="C30" s="17" t="str">
        <f>IF(OR(B30="",B30&lt;0,B30&gt;150),"",TEXT((G$11+B30*G$12+B30^2*G$13+B30^3*G$14+B30^4*G$15+B30^5*G$16)/(1+B30*G$19),"0,000"))</f>
        <v>997,537</v>
      </c>
      <c r="D30" s="18" t="str">
        <f>IF(OR(B30="",B30&lt;0,B30&gt;25),"",TEXT(VALUE(C30)-0.004612+0.000106*B30,"0,000"))</f>
        <v>997,535</v>
      </c>
      <c r="E30" s="5"/>
      <c r="F30" s="5"/>
      <c r="G30" s="21"/>
    </row>
    <row r="31" spans="1:7" s="1" customFormat="1" ht="17.25">
      <c r="A31" s="15">
        <v>25</v>
      </c>
      <c r="B31" s="16">
        <f>IF(OR(D$3+D$4*(A31-1)&lt;0,D$3+D$4*(A31-1)&gt;150),"",D$3+D$4*(A31-1))</f>
        <v>24</v>
      </c>
      <c r="C31" s="17" t="str">
        <f>IF(OR(B31="",B31&lt;0,B31&gt;150),"",TEXT((G$11+B31*G$12+B31^2*G$13+B31^3*G$14+B31^4*G$15+B31^5*G$16)/(1+B31*G$19),"0,000"))</f>
        <v>997,295</v>
      </c>
      <c r="D31" s="18" t="str">
        <f>IF(OR(B31="",B31&lt;0,B31&gt;25),"",TEXT(VALUE(C31)-0.004612+0.000106*B31,"0,000"))</f>
        <v>997,293</v>
      </c>
      <c r="E31" s="5"/>
      <c r="F31" s="5"/>
      <c r="G31" s="21"/>
    </row>
    <row r="32" spans="1:7" s="1" customFormat="1" ht="17.25">
      <c r="A32" s="15">
        <v>26</v>
      </c>
      <c r="B32" s="16">
        <f>IF(OR(D$3+D$4*(A32-1)&lt;0,D$3+D$4*(A32-1)&gt;150),"",D$3+D$4*(A32-1))</f>
        <v>25</v>
      </c>
      <c r="C32" s="17" t="str">
        <f>IF(OR(B32="",B32&lt;0,B32&gt;150),"",TEXT((G$11+B32*G$12+B32^2*G$13+B32^3*G$14+B32^4*G$15+B32^5*G$16)/(1+B32*G$19),"0,000"))</f>
        <v>997,043</v>
      </c>
      <c r="D32" s="18" t="str">
        <f>IF(OR(B32="",B32&lt;0,B32&gt;25),"",TEXT(VALUE(C32)-0.004612+0.000106*B32,"0,000"))</f>
        <v>997,041</v>
      </c>
      <c r="E32" s="5"/>
      <c r="F32" s="5"/>
      <c r="G32" s="21"/>
    </row>
    <row r="33" spans="1:7" s="1" customFormat="1" ht="17.25">
      <c r="A33" s="15">
        <v>27</v>
      </c>
      <c r="B33" s="16">
        <f>IF(OR(D$3+D$4*(A33-1)&lt;0,D$3+D$4*(A33-1)&gt;150),"",D$3+D$4*(A33-1))</f>
        <v>26</v>
      </c>
      <c r="C33" s="17" t="str">
        <f>IF(OR(B33="",B33&lt;0,B33&gt;150),"",TEXT((G$11+B33*G$12+B33^2*G$13+B33^3*G$14+B33^4*G$15+B33^5*G$16)/(1+B33*G$19),"0,000"))</f>
        <v>996,782</v>
      </c>
      <c r="D33" s="18">
        <f>IF(OR(B33="",B33&lt;0,B33&gt;25),"",TEXT(VALUE(C33)-0.004612+0.000106*B33,"0,000"))</f>
      </c>
      <c r="E33" s="5"/>
      <c r="F33" s="5"/>
      <c r="G33" s="21"/>
    </row>
    <row r="34" spans="1:7" s="1" customFormat="1" ht="17.25">
      <c r="A34" s="15">
        <v>28</v>
      </c>
      <c r="B34" s="16">
        <f>IF(OR(D$3+D$4*(A34-1)&lt;0,D$3+D$4*(A34-1)&gt;150),"",D$3+D$4*(A34-1))</f>
        <v>27</v>
      </c>
      <c r="C34" s="17" t="str">
        <f>IF(OR(B34="",B34&lt;0,B34&gt;150),"",TEXT((G$11+B34*G$12+B34^2*G$13+B34^3*G$14+B34^4*G$15+B34^5*G$16)/(1+B34*G$19),"0,000"))</f>
        <v>996,511</v>
      </c>
      <c r="D34" s="18">
        <f>IF(OR(B34="",B34&lt;0,B34&gt;25),"",TEXT(VALUE(C34)-0.004612+0.000106*B34,"0,000"))</f>
      </c>
      <c r="E34" s="5"/>
      <c r="F34" s="5"/>
      <c r="G34" s="21"/>
    </row>
    <row r="35" spans="1:7" s="1" customFormat="1" ht="17.25">
      <c r="A35" s="15">
        <v>29</v>
      </c>
      <c r="B35" s="16">
        <f>IF(OR(D$3+D$4*(A35-1)&lt;0,D$3+D$4*(A35-1)&gt;150),"",D$3+D$4*(A35-1))</f>
        <v>28</v>
      </c>
      <c r="C35" s="17" t="str">
        <f>IF(OR(B35="",B35&lt;0,B35&gt;150),"",TEXT((G$11+B35*G$12+B35^2*G$13+B35^3*G$14+B35^4*G$15+B35^5*G$16)/(1+B35*G$19),"0,000"))</f>
        <v>996,232</v>
      </c>
      <c r="D35" s="18">
        <f>IF(OR(B35="",B35&lt;0,B35&gt;25),"",TEXT(VALUE(C35)-0.004612+0.000106*B35,"0,000"))</f>
      </c>
      <c r="E35" s="5"/>
      <c r="F35" s="5"/>
      <c r="G35" s="21"/>
    </row>
    <row r="36" spans="1:7" s="1" customFormat="1" ht="17.25">
      <c r="A36" s="15">
        <v>30</v>
      </c>
      <c r="B36" s="16">
        <f>IF(OR(D$3+D$4*(A36-1)&lt;0,D$3+D$4*(A36-1)&gt;150),"",D$3+D$4*(A36-1))</f>
        <v>29</v>
      </c>
      <c r="C36" s="17" t="str">
        <f>IF(OR(B36="",B36&lt;0,B36&gt;150),"",TEXT((G$11+B36*G$12+B36^2*G$13+B36^3*G$14+B36^4*G$15+B36^5*G$16)/(1+B36*G$19),"0,000"))</f>
        <v>995,943</v>
      </c>
      <c r="D36" s="18">
        <f>IF(OR(B36="",B36&lt;0,B36&gt;25),"",TEXT(VALUE(C36)-0.004612+0.000106*B36,"0,000"))</f>
      </c>
      <c r="E36" s="5"/>
      <c r="F36" s="5"/>
      <c r="G36" s="21"/>
    </row>
    <row r="37" spans="1:7" s="1" customFormat="1" ht="17.25">
      <c r="A37" s="15">
        <v>31</v>
      </c>
      <c r="B37" s="16">
        <f>IF(OR(D$3+D$4*(A37-1)&lt;0,D$3+D$4*(A37-1)&gt;150),"",D$3+D$4*(A37-1))</f>
        <v>30</v>
      </c>
      <c r="C37" s="17" t="str">
        <f>IF(OR(B37="",B37&lt;0,B37&gt;150),"",TEXT((G$11+B37*G$12+B37^2*G$13+B37^3*G$14+B37^4*G$15+B37^5*G$16)/(1+B37*G$19),"0,000"))</f>
        <v>995,645</v>
      </c>
      <c r="D37" s="18">
        <f>IF(OR(B37="",B37&lt;0,B37&gt;25),"",TEXT(VALUE(C37)-0.004612+0.000106*B37,"0,000"))</f>
      </c>
      <c r="E37" s="5"/>
      <c r="F37" s="5"/>
      <c r="G37" s="21"/>
    </row>
    <row r="38" spans="1:7" s="1" customFormat="1" ht="17.25">
      <c r="A38" s="15">
        <v>32</v>
      </c>
      <c r="B38" s="16">
        <f>IF(OR(D$3+D$4*(A38-1)&lt;0,D$3+D$4*(A38-1)&gt;150),"",D$3+D$4*(A38-1))</f>
        <v>31</v>
      </c>
      <c r="C38" s="17" t="str">
        <f>IF(OR(B38="",B38&lt;0,B38&gt;150),"",TEXT((G$11+B38*G$12+B38^2*G$13+B38^3*G$14+B38^4*G$15+B38^5*G$16)/(1+B38*G$19),"0,000"))</f>
        <v>995,339</v>
      </c>
      <c r="D38" s="18">
        <f>IF(OR(B38="",B38&lt;0,B38&gt;25),"",TEXT(VALUE(C38)-0.004612+0.000106*B38,"0,000"))</f>
      </c>
      <c r="E38" s="5"/>
      <c r="F38" s="5"/>
      <c r="G38" s="21"/>
    </row>
    <row r="39" spans="1:7" s="1" customFormat="1" ht="17.25">
      <c r="A39" s="15">
        <v>33</v>
      </c>
      <c r="B39" s="16">
        <f>IF(OR(D$3+D$4*(A39-1)&lt;0,D$3+D$4*(A39-1)&gt;150),"",D$3+D$4*(A39-1))</f>
        <v>32</v>
      </c>
      <c r="C39" s="17" t="str">
        <f>IF(OR(B39="",B39&lt;0,B39&gt;150),"",TEXT((G$11+B39*G$12+B39^2*G$13+B39^3*G$14+B39^4*G$15+B39^5*G$16)/(1+B39*G$19),"0,000"))</f>
        <v>995,024</v>
      </c>
      <c r="D39" s="18">
        <f>IF(OR(B39="",B39&lt;0,B39&gt;25),"",TEXT(VALUE(C39)-0.004612+0.000106*B39,"0,000"))</f>
      </c>
      <c r="E39" s="5"/>
      <c r="F39" s="5"/>
      <c r="G39" s="21"/>
    </row>
    <row r="40" spans="1:7" s="1" customFormat="1" ht="17.25">
      <c r="A40" s="15">
        <v>34</v>
      </c>
      <c r="B40" s="16">
        <f>IF(OR(D$3+D$4*(A40-1)&lt;0,D$3+D$4*(A40-1)&gt;150),"",D$3+D$4*(A40-1))</f>
        <v>33</v>
      </c>
      <c r="C40" s="17" t="str">
        <f>IF(OR(B40="",B40&lt;0,B40&gt;150),"",TEXT((G$11+B40*G$12+B40^2*G$13+B40^3*G$14+B40^4*G$15+B40^5*G$16)/(1+B40*G$19),"0,000"))</f>
        <v>994,700</v>
      </c>
      <c r="D40" s="18">
        <f>IF(OR(B40="",B40&lt;0,B40&gt;25),"",TEXT(VALUE(C40)-0.004612+0.000106*B40,"0,000"))</f>
      </c>
      <c r="E40" s="5"/>
      <c r="F40" s="5"/>
      <c r="G40" s="21"/>
    </row>
    <row r="41" spans="1:7" s="1" customFormat="1" ht="17.25">
      <c r="A41" s="15">
        <v>35</v>
      </c>
      <c r="B41" s="16">
        <f>IF(OR(D$3+D$4*(A41-1)&lt;0,D$3+D$4*(A41-1)&gt;150),"",D$3+D$4*(A41-1))</f>
        <v>34</v>
      </c>
      <c r="C41" s="17" t="str">
        <f>IF(OR(B41="",B41&lt;0,B41&gt;150),"",TEXT((G$11+B41*G$12+B41^2*G$13+B41^3*G$14+B41^4*G$15+B41^5*G$16)/(1+B41*G$19),"0,000"))</f>
        <v>994,369</v>
      </c>
      <c r="D41" s="18">
        <f>IF(OR(B41="",B41&lt;0,B41&gt;25),"",TEXT(VALUE(C41)-0.004612+0.000106*B41,"0,000"))</f>
      </c>
      <c r="E41" s="5"/>
      <c r="F41" s="5"/>
      <c r="G41" s="21"/>
    </row>
    <row r="42" spans="1:7" s="1" customFormat="1" ht="17.25">
      <c r="A42" s="15">
        <v>36</v>
      </c>
      <c r="B42" s="16">
        <f>IF(OR(D$3+D$4*(A42-1)&lt;0,D$3+D$4*(A42-1)&gt;150),"",D$3+D$4*(A42-1))</f>
        <v>35</v>
      </c>
      <c r="C42" s="17" t="str">
        <f>IF(OR(B42="",B42&lt;0,B42&gt;150),"",TEXT((G$11+B42*G$12+B42^2*G$13+B42^3*G$14+B42^4*G$15+B42^5*G$16)/(1+B42*G$19),"0,000"))</f>
        <v>994,029</v>
      </c>
      <c r="D42" s="18">
        <f>IF(OR(B42="",B42&lt;0,B42&gt;25),"",TEXT(VALUE(C42)-0.004612+0.000106*B42,"0,000"))</f>
      </c>
      <c r="E42" s="5"/>
      <c r="F42" s="5"/>
      <c r="G42" s="21"/>
    </row>
    <row r="43" spans="1:7" s="1" customFormat="1" ht="17.25">
      <c r="A43" s="15">
        <v>37</v>
      </c>
      <c r="B43" s="16">
        <f>IF(OR(D$3+D$4*(A43-1)&lt;0,D$3+D$4*(A43-1)&gt;150),"",D$3+D$4*(A43-1))</f>
        <v>36</v>
      </c>
      <c r="C43" s="17" t="str">
        <f>IF(OR(B43="",B43&lt;0,B43&gt;150),"",TEXT((G$11+B43*G$12+B43^2*G$13+B43^3*G$14+B43^4*G$15+B43^5*G$16)/(1+B43*G$19),"0,000"))</f>
        <v>993,681</v>
      </c>
      <c r="D43" s="18">
        <f>IF(OR(B43="",B43&lt;0,B43&gt;25),"",TEXT(VALUE(C43)-0.004612+0.000106*B43,"0,000"))</f>
      </c>
      <c r="E43" s="5"/>
      <c r="F43" s="5"/>
      <c r="G43" s="21"/>
    </row>
    <row r="44" spans="1:7" s="1" customFormat="1" ht="17.25">
      <c r="A44" s="15">
        <v>38</v>
      </c>
      <c r="B44" s="16">
        <f>IF(OR(D$3+D$4*(A44-1)&lt;0,D$3+D$4*(A44-1)&gt;150),"",D$3+D$4*(A44-1))</f>
        <v>37</v>
      </c>
      <c r="C44" s="17" t="str">
        <f>IF(OR(B44="",B44&lt;0,B44&gt;150),"",TEXT((G$11+B44*G$12+B44^2*G$13+B44^3*G$14+B44^4*G$15+B44^5*G$16)/(1+B44*G$19),"0,000"))</f>
        <v>993,325</v>
      </c>
      <c r="D44" s="18">
        <f>IF(OR(B44="",B44&lt;0,B44&gt;25),"",TEXT(VALUE(C44)-0.004612+0.000106*B44,"0,000"))</f>
      </c>
      <c r="E44" s="5"/>
      <c r="F44" s="5"/>
      <c r="G44" s="21"/>
    </row>
    <row r="45" spans="1:7" s="1" customFormat="1" ht="17.25">
      <c r="A45" s="15">
        <v>39</v>
      </c>
      <c r="B45" s="16">
        <f>IF(OR(D$3+D$4*(A45-1)&lt;0,D$3+D$4*(A45-1)&gt;150),"",D$3+D$4*(A45-1))</f>
        <v>38</v>
      </c>
      <c r="C45" s="17" t="str">
        <f>IF(OR(B45="",B45&lt;0,B45&gt;150),"",TEXT((G$11+B45*G$12+B45^2*G$13+B45^3*G$14+B45^4*G$15+B45^5*G$16)/(1+B45*G$19),"0,000"))</f>
        <v>992,962</v>
      </c>
      <c r="D45" s="18">
        <f>IF(OR(B45="",B45&lt;0,B45&gt;25),"",TEXT(VALUE(C45)-0.004612+0.000106*B45,"0,000"))</f>
      </c>
      <c r="E45" s="5"/>
      <c r="F45" s="5"/>
      <c r="G45" s="21"/>
    </row>
    <row r="46" spans="1:7" s="1" customFormat="1" ht="17.25">
      <c r="A46" s="15">
        <v>40</v>
      </c>
      <c r="B46" s="16">
        <f>IF(OR(D$3+D$4*(A46-1)&lt;0,D$3+D$4*(A46-1)&gt;150),"",D$3+D$4*(A46-1))</f>
        <v>39</v>
      </c>
      <c r="C46" s="17" t="str">
        <f>IF(OR(B46="",B46&lt;0,B46&gt;150),"",TEXT((G$11+B46*G$12+B46^2*G$13+B46^3*G$14+B46^4*G$15+B46^5*G$16)/(1+B46*G$19),"0,000"))</f>
        <v>992,591</v>
      </c>
      <c r="D46" s="18">
        <f>IF(OR(B46="",B46&lt;0,B46&gt;25),"",TEXT(VALUE(C46)-0.004612+0.000106*B46,"0,000"))</f>
      </c>
      <c r="E46" s="5"/>
      <c r="F46" s="5"/>
      <c r="G46" s="21"/>
    </row>
    <row r="47" spans="1:7" s="1" customFormat="1" ht="17.25">
      <c r="A47" s="15">
        <v>41</v>
      </c>
      <c r="B47" s="16">
        <f>IF(OR(D$3+D$4*(A47-1)&lt;0,D$3+D$4*(A47-1)&gt;150),"",D$3+D$4*(A47-1))</f>
        <v>40</v>
      </c>
      <c r="C47" s="17" t="str">
        <f>IF(OR(B47="",B47&lt;0,B47&gt;150),"",TEXT((G$11+B47*G$12+B47^2*G$13+B47^3*G$14+B47^4*G$15+B47^5*G$16)/(1+B47*G$19),"0,000"))</f>
        <v>992,212</v>
      </c>
      <c r="D47" s="18">
        <f>IF(OR(B47="",B47&lt;0,B47&gt;25),"",TEXT(VALUE(C47)-0.004612+0.000106*B47,"0,000"))</f>
      </c>
      <c r="E47" s="5"/>
      <c r="F47" s="5"/>
      <c r="G47" s="21"/>
    </row>
    <row r="48" spans="1:7" s="1" customFormat="1" ht="17.25">
      <c r="A48" s="15">
        <v>42</v>
      </c>
      <c r="B48" s="16">
        <f>IF(OR(D$3+D$4*(A48-1)&lt;0,D$3+D$4*(A48-1)&gt;150),"",D$3+D$4*(A48-1))</f>
        <v>41</v>
      </c>
      <c r="C48" s="17" t="str">
        <f>IF(OR(B48="",B48&lt;0,B48&gt;150),"",TEXT((G$11+B48*G$12+B48^2*G$13+B48^3*G$14+B48^4*G$15+B48^5*G$16)/(1+B48*G$19),"0,000"))</f>
        <v>991,826</v>
      </c>
      <c r="D48" s="18">
        <f>IF(OR(B48="",B48&lt;0,B48&gt;25),"",TEXT(VALUE(C48)-0.004612+0.000106*B48,"0,000"))</f>
      </c>
      <c r="E48" s="5"/>
      <c r="F48" s="5"/>
      <c r="G48" s="21"/>
    </row>
    <row r="49" spans="1:7" s="1" customFormat="1" ht="17.25">
      <c r="A49" s="15">
        <v>43</v>
      </c>
      <c r="B49" s="16">
        <f>IF(OR(D$3+D$4*(A49-1)&lt;0,D$3+D$4*(A49-1)&gt;150),"",D$3+D$4*(A49-1))</f>
        <v>42</v>
      </c>
      <c r="C49" s="17" t="str">
        <f>IF(OR(B49="",B49&lt;0,B49&gt;150),"",TEXT((G$11+B49*G$12+B49^2*G$13+B49^3*G$14+B49^4*G$15+B49^5*G$16)/(1+B49*G$19),"0,000"))</f>
        <v>991,432</v>
      </c>
      <c r="D49" s="18">
        <f>IF(OR(B49="",B49&lt;0,B49&gt;25),"",TEXT(VALUE(C49)-0.004612+0.000106*B49,"0,000"))</f>
      </c>
      <c r="E49" s="5"/>
      <c r="F49" s="5"/>
      <c r="G49" s="21"/>
    </row>
    <row r="50" spans="1:7" s="1" customFormat="1" ht="17.25">
      <c r="A50" s="15">
        <v>44</v>
      </c>
      <c r="B50" s="16">
        <f>IF(OR(D$3+D$4*(A50-1)&lt;0,D$3+D$4*(A50-1)&gt;150),"",D$3+D$4*(A50-1))</f>
        <v>43</v>
      </c>
      <c r="C50" s="17" t="str">
        <f>IF(OR(B50="",B50&lt;0,B50&gt;150),"",TEXT((G$11+B50*G$12+B50^2*G$13+B50^3*G$14+B50^4*G$15+B50^5*G$16)/(1+B50*G$19),"0,000"))</f>
        <v>991,031</v>
      </c>
      <c r="D50" s="18">
        <f>IF(OR(B50="",B50&lt;0,B50&gt;25),"",TEXT(VALUE(C50)-0.004612+0.000106*B50,"0,000"))</f>
      </c>
      <c r="E50" s="5"/>
      <c r="F50" s="5"/>
      <c r="G50" s="21"/>
    </row>
    <row r="51" spans="1:7" s="1" customFormat="1" ht="17.25">
      <c r="A51" s="15">
        <v>45</v>
      </c>
      <c r="B51" s="16">
        <f>IF(OR(D$3+D$4*(A51-1)&lt;0,D$3+D$4*(A51-1)&gt;150),"",D$3+D$4*(A51-1))</f>
        <v>44</v>
      </c>
      <c r="C51" s="17" t="str">
        <f>IF(OR(B51="",B51&lt;0,B51&gt;150),"",TEXT((G$11+B51*G$12+B51^2*G$13+B51^3*G$14+B51^4*G$15+B51^5*G$16)/(1+B51*G$19),"0,000"))</f>
        <v>990,623</v>
      </c>
      <c r="D51" s="18">
        <f>IF(OR(B51="",B51&lt;0,B51&gt;25),"",TEXT(VALUE(C51)-0.004612+0.000106*B51,"0,000"))</f>
      </c>
      <c r="E51" s="5"/>
      <c r="F51" s="5"/>
      <c r="G51" s="21"/>
    </row>
    <row r="52" spans="1:7" s="1" customFormat="1" ht="17.25">
      <c r="A52" s="15">
        <v>46</v>
      </c>
      <c r="B52" s="16">
        <f>IF(OR(D$3+D$4*(A52-1)&lt;0,D$3+D$4*(A52-1)&gt;150),"",D$3+D$4*(A52-1))</f>
        <v>45</v>
      </c>
      <c r="C52" s="17" t="str">
        <f>IF(OR(B52="",B52&lt;0,B52&gt;150),"",TEXT((G$11+B52*G$12+B52^2*G$13+B52^3*G$14+B52^4*G$15+B52^5*G$16)/(1+B52*G$19),"0,000"))</f>
        <v>990,208</v>
      </c>
      <c r="D52" s="18">
        <f>IF(OR(B52="",B52&lt;0,B52&gt;25),"",TEXT(VALUE(C52)-0.004612+0.000106*B52,"0,000"))</f>
      </c>
      <c r="E52" s="5"/>
      <c r="F52" s="5"/>
      <c r="G52" s="21"/>
    </row>
    <row r="53" spans="1:7" s="1" customFormat="1" ht="17.25">
      <c r="A53" s="15">
        <v>47</v>
      </c>
      <c r="B53" s="16">
        <f>IF(OR(D$3+D$4*(A53-1)&lt;0,D$3+D$4*(A53-1)&gt;150),"",D$3+D$4*(A53-1))</f>
        <v>46</v>
      </c>
      <c r="C53" s="17" t="str">
        <f>IF(OR(B53="",B53&lt;0,B53&gt;150),"",TEXT((G$11+B53*G$12+B53^2*G$13+B53^3*G$14+B53^4*G$15+B53^5*G$16)/(1+B53*G$19),"0,000"))</f>
        <v>989,786</v>
      </c>
      <c r="D53" s="18">
        <f>IF(OR(B53="",B53&lt;0,B53&gt;25),"",TEXT(VALUE(C53)-0.004612+0.000106*B53,"0,000"))</f>
      </c>
      <c r="E53" s="5"/>
      <c r="F53" s="5"/>
      <c r="G53" s="21"/>
    </row>
    <row r="54" spans="1:7" s="1" customFormat="1" ht="17.25">
      <c r="A54" s="15">
        <v>48</v>
      </c>
      <c r="B54" s="16">
        <f>IF(OR(D$3+D$4*(A54-1)&lt;0,D$3+D$4*(A54-1)&gt;150),"",D$3+D$4*(A54-1))</f>
        <v>47</v>
      </c>
      <c r="C54" s="17" t="str">
        <f>IF(OR(B54="",B54&lt;0,B54&gt;150),"",TEXT((G$11+B54*G$12+B54^2*G$13+B54^3*G$14+B54^4*G$15+B54^5*G$16)/(1+B54*G$19),"0,000"))</f>
        <v>989,358</v>
      </c>
      <c r="D54" s="18">
        <f>IF(OR(B54="",B54&lt;0,B54&gt;25),"",TEXT(VALUE(C54)-0.004612+0.000106*B54,"0,000"))</f>
      </c>
      <c r="E54" s="5"/>
      <c r="F54" s="5"/>
      <c r="G54" s="21"/>
    </row>
    <row r="55" spans="1:7" s="1" customFormat="1" ht="17.25">
      <c r="A55" s="15">
        <v>49</v>
      </c>
      <c r="B55" s="16">
        <f>IF(OR(D$3+D$4*(A55-1)&lt;0,D$3+D$4*(A55-1)&gt;150),"",D$3+D$4*(A55-1))</f>
        <v>48</v>
      </c>
      <c r="C55" s="17" t="str">
        <f>IF(OR(B55="",B55&lt;0,B55&gt;150),"",TEXT((G$11+B55*G$12+B55^2*G$13+B55^3*G$14+B55^4*G$15+B55^5*G$16)/(1+B55*G$19),"0,000"))</f>
        <v>988,922</v>
      </c>
      <c r="D55" s="18">
        <f>IF(OR(B55="",B55&lt;0,B55&gt;25),"",TEXT(VALUE(C55)-0.004612+0.000106*B55,"0,000"))</f>
      </c>
      <c r="E55" s="5"/>
      <c r="F55" s="5"/>
      <c r="G55" s="21"/>
    </row>
    <row r="56" spans="1:7" s="1" customFormat="1" ht="17.25">
      <c r="A56" s="15">
        <v>50</v>
      </c>
      <c r="B56" s="16">
        <f>IF(OR(D$3+D$4*(A56-1)&lt;0,D$3+D$4*(A56-1)&gt;150),"",D$3+D$4*(A56-1))</f>
        <v>49</v>
      </c>
      <c r="C56" s="17" t="str">
        <f>IF(OR(B56="",B56&lt;0,B56&gt;150),"",TEXT((G$11+B56*G$12+B56^2*G$13+B56^3*G$14+B56^4*G$15+B56^5*G$16)/(1+B56*G$19),"0,000"))</f>
        <v>988,479</v>
      </c>
      <c r="D56" s="18">
        <f>IF(OR(B56="",B56&lt;0,B56&gt;25),"",TEXT(VALUE(C56)-0.004612+0.000106*B56,"0,000"))</f>
      </c>
      <c r="E56" s="5"/>
      <c r="F56" s="5"/>
      <c r="G56" s="21"/>
    </row>
    <row r="57" spans="1:7" s="1" customFormat="1" ht="17.25">
      <c r="A57" s="15">
        <v>51</v>
      </c>
      <c r="B57" s="16">
        <f>IF(OR(D$3+D$4*(A57-1)&lt;0,D$3+D$4*(A57-1)&gt;150),"",D$3+D$4*(A57-1))</f>
        <v>50</v>
      </c>
      <c r="C57" s="17" t="str">
        <f>IF(OR(B57="",B57&lt;0,B57&gt;150),"",TEXT((G$11+B57*G$12+B57^2*G$13+B57^3*G$14+B57^4*G$15+B57^5*G$16)/(1+B57*G$19),"0,000"))</f>
        <v>988,030</v>
      </c>
      <c r="D57" s="18">
        <f>IF(OR(B57="",B57&lt;0,B57&gt;25),"",TEXT(VALUE(C57)-0.004612+0.000106*B57,"0,000"))</f>
      </c>
      <c r="E57" s="5"/>
      <c r="F57" s="5"/>
      <c r="G57" s="21"/>
    </row>
    <row r="58" spans="1:7" s="1" customFormat="1" ht="17.25">
      <c r="A58" s="15">
        <v>52</v>
      </c>
      <c r="B58" s="16">
        <f>IF(OR(D$3+D$4*(A58-1)&lt;0,D$3+D$4*(A58-1)&gt;150),"",D$3+D$4*(A58-1))</f>
        <v>51</v>
      </c>
      <c r="C58" s="17" t="str">
        <f>IF(OR(B58="",B58&lt;0,B58&gt;150),"",TEXT((G$11+B58*G$12+B58^2*G$13+B58^3*G$14+B58^4*G$15+B58^5*G$16)/(1+B58*G$19),"0,000"))</f>
        <v>987,575</v>
      </c>
      <c r="D58" s="18">
        <f>IF(OR(B58="",B58&lt;0,B58&gt;25),"",TEXT(VALUE(C58)-0.004612+0.000106*B58,"0,000"))</f>
      </c>
      <c r="E58" s="5"/>
      <c r="F58" s="5"/>
      <c r="G58" s="21"/>
    </row>
    <row r="59" spans="1:7" s="1" customFormat="1" ht="17.25">
      <c r="A59" s="15">
        <v>53</v>
      </c>
      <c r="B59" s="16">
        <f>IF(OR(D$3+D$4*(A59-1)&lt;0,D$3+D$4*(A59-1)&gt;150),"",D$3+D$4*(A59-1))</f>
        <v>52</v>
      </c>
      <c r="C59" s="17" t="str">
        <f>IF(OR(B59="",B59&lt;0,B59&gt;150),"",TEXT((G$11+B59*G$12+B59^2*G$13+B59^3*G$14+B59^4*G$15+B59^5*G$16)/(1+B59*G$19),"0,000"))</f>
        <v>987,113</v>
      </c>
      <c r="D59" s="18">
        <f>IF(OR(B59="",B59&lt;0,B59&gt;25),"",TEXT(VALUE(C59)-0.004612+0.000106*B59,"0,000"))</f>
      </c>
      <c r="E59" s="5"/>
      <c r="F59" s="5"/>
      <c r="G59" s="21"/>
    </row>
    <row r="60" spans="1:7" s="1" customFormat="1" ht="17.25">
      <c r="A60" s="15">
        <v>54</v>
      </c>
      <c r="B60" s="16">
        <f>IF(OR(D$3+D$4*(A60-1)&lt;0,D$3+D$4*(A60-1)&gt;150),"",D$3+D$4*(A60-1))</f>
        <v>53</v>
      </c>
      <c r="C60" s="17" t="str">
        <f>IF(OR(B60="",B60&lt;0,B60&gt;150),"",TEXT((G$11+B60*G$12+B60^2*G$13+B60^3*G$14+B60^4*G$15+B60^5*G$16)/(1+B60*G$19),"0,000"))</f>
        <v>986,644</v>
      </c>
      <c r="D60" s="18">
        <f>IF(OR(B60="",B60&lt;0,B60&gt;25),"",TEXT(VALUE(C60)-0.004612+0.000106*B60,"0,000"))</f>
      </c>
      <c r="E60" s="5"/>
      <c r="F60" s="5"/>
      <c r="G60" s="21"/>
    </row>
    <row r="61" spans="1:7" s="1" customFormat="1" ht="17.25">
      <c r="A61" s="15">
        <v>55</v>
      </c>
      <c r="B61" s="16">
        <f>IF(OR(D$3+D$4*(A61-1)&lt;0,D$3+D$4*(A61-1)&gt;150),"",D$3+D$4*(A61-1))</f>
        <v>54</v>
      </c>
      <c r="C61" s="17" t="str">
        <f>IF(OR(B61="",B61&lt;0,B61&gt;150),"",TEXT((G$11+B61*G$12+B61^2*G$13+B61^3*G$14+B61^4*G$15+B61^5*G$16)/(1+B61*G$19),"0,000"))</f>
        <v>986,169</v>
      </c>
      <c r="D61" s="18">
        <f>IF(OR(B61="",B61&lt;0,B61&gt;25),"",TEXT(VALUE(C61)-0.004612+0.000106*B61,"0,000"))</f>
      </c>
      <c r="E61" s="5"/>
      <c r="F61" s="5"/>
      <c r="G61" s="21"/>
    </row>
    <row r="62" spans="1:7" s="1" customFormat="1" ht="17.25">
      <c r="A62" s="15">
        <v>56</v>
      </c>
      <c r="B62" s="16">
        <f>IF(OR(D$3+D$4*(A62-1)&lt;0,D$3+D$4*(A62-1)&gt;150),"",D$3+D$4*(A62-1))</f>
        <v>55</v>
      </c>
      <c r="C62" s="17" t="str">
        <f>IF(OR(B62="",B62&lt;0,B62&gt;150),"",TEXT((G$11+B62*G$12+B62^2*G$13+B62^3*G$14+B62^4*G$15+B62^5*G$16)/(1+B62*G$19),"0,000"))</f>
        <v>985,688</v>
      </c>
      <c r="D62" s="18">
        <f>IF(OR(B62="",B62&lt;0,B62&gt;25),"",TEXT(VALUE(C62)-0.004612+0.000106*B62,"0,000"))</f>
      </c>
      <c r="E62" s="5"/>
      <c r="F62" s="5"/>
      <c r="G62" s="21"/>
    </row>
    <row r="63" spans="1:7" s="1" customFormat="1" ht="17.25">
      <c r="A63" s="15">
        <v>57</v>
      </c>
      <c r="B63" s="16">
        <f>IF(OR(D$3+D$4*(A63-1)&lt;0,D$3+D$4*(A63-1)&gt;150),"",D$3+D$4*(A63-1))</f>
        <v>56</v>
      </c>
      <c r="C63" s="17" t="str">
        <f>IF(OR(B63="",B63&lt;0,B63&gt;150),"",TEXT((G$11+B63*G$12+B63^2*G$13+B63^3*G$14+B63^4*G$15+B63^5*G$16)/(1+B63*G$19),"0,000"))</f>
        <v>985,201</v>
      </c>
      <c r="D63" s="18">
        <f>IF(OR(B63="",B63&lt;0,B63&gt;25),"",TEXT(VALUE(C63)-0.004612+0.000106*B63,"0,000"))</f>
      </c>
      <c r="E63" s="5"/>
      <c r="F63" s="5"/>
      <c r="G63" s="21"/>
    </row>
    <row r="64" spans="1:7" s="1" customFormat="1" ht="17.25">
      <c r="A64" s="15">
        <v>58</v>
      </c>
      <c r="B64" s="16">
        <f>IF(OR(D$3+D$4*(A64-1)&lt;0,D$3+D$4*(A64-1)&gt;150),"",D$3+D$4*(A64-1))</f>
        <v>57</v>
      </c>
      <c r="C64" s="17" t="str">
        <f>IF(OR(B64="",B64&lt;0,B64&gt;150),"",TEXT((G$11+B64*G$12+B64^2*G$13+B64^3*G$14+B64^4*G$15+B64^5*G$16)/(1+B64*G$19),"0,000"))</f>
        <v>984,707</v>
      </c>
      <c r="D64" s="18">
        <f>IF(OR(B64="",B64&lt;0,B64&gt;25),"",TEXT(VALUE(C64)-0.004612+0.000106*B64,"0,000"))</f>
      </c>
      <c r="E64" s="5"/>
      <c r="F64" s="5"/>
      <c r="G64" s="21"/>
    </row>
    <row r="65" spans="1:7" s="1" customFormat="1" ht="17.25">
      <c r="A65" s="15">
        <v>59</v>
      </c>
      <c r="B65" s="16">
        <f>IF(OR(D$3+D$4*(A65-1)&lt;0,D$3+D$4*(A65-1)&gt;150),"",D$3+D$4*(A65-1))</f>
        <v>58</v>
      </c>
      <c r="C65" s="17" t="str">
        <f>IF(OR(B65="",B65&lt;0,B65&gt;150),"",TEXT((G$11+B65*G$12+B65^2*G$13+B65^3*G$14+B65^4*G$15+B65^5*G$16)/(1+B65*G$19),"0,000"))</f>
        <v>984,208</v>
      </c>
      <c r="D65" s="18">
        <f>IF(OR(B65="",B65&lt;0,B65&gt;25),"",TEXT(VALUE(C65)-0.004612+0.000106*B65,"0,000"))</f>
      </c>
      <c r="E65" s="5"/>
      <c r="F65" s="5"/>
      <c r="G65" s="21"/>
    </row>
    <row r="66" spans="1:7" s="1" customFormat="1" ht="17.25">
      <c r="A66" s="15">
        <v>60</v>
      </c>
      <c r="B66" s="16">
        <f>IF(OR(D$3+D$4*(A66-1)&lt;0,D$3+D$4*(A66-1)&gt;150),"",D$3+D$4*(A66-1))</f>
        <v>59</v>
      </c>
      <c r="C66" s="17" t="str">
        <f>IF(OR(B66="",B66&lt;0,B66&gt;150),"",TEXT((G$11+B66*G$12+B66^2*G$13+B66^3*G$14+B66^4*G$15+B66^5*G$16)/(1+B66*G$19),"0,000"))</f>
        <v>983,702</v>
      </c>
      <c r="D66" s="18">
        <f>IF(OR(B66="",B66&lt;0,B66&gt;25),"",TEXT(VALUE(C66)-0.004612+0.000106*B66,"0,000"))</f>
      </c>
      <c r="E66" s="5"/>
      <c r="F66" s="5"/>
      <c r="G66" s="21"/>
    </row>
    <row r="67" spans="1:7" s="1" customFormat="1" ht="17.25">
      <c r="A67" s="15">
        <v>61</v>
      </c>
      <c r="B67" s="16">
        <f>IF(OR(D$3+D$4*(A67-1)&lt;0,D$3+D$4*(A67-1)&gt;150),"",D$3+D$4*(A67-1))</f>
        <v>60</v>
      </c>
      <c r="C67" s="17" t="str">
        <f>IF(OR(B67="",B67&lt;0,B67&gt;150),"",TEXT((G$11+B67*G$12+B67^2*G$13+B67^3*G$14+B67^4*G$15+B67^5*G$16)/(1+B67*G$19),"0,000"))</f>
        <v>983,191</v>
      </c>
      <c r="D67" s="18">
        <f>IF(OR(B67="",B67&lt;0,B67&gt;25),"",TEXT(VALUE(C67)-0.004612+0.000106*B67,"0,000"))</f>
      </c>
      <c r="E67" s="5"/>
      <c r="F67" s="5"/>
      <c r="G67" s="21"/>
    </row>
    <row r="68" spans="1:7" s="1" customFormat="1" ht="17.25">
      <c r="A68" s="15">
        <v>62</v>
      </c>
      <c r="B68" s="16">
        <f>IF(OR(D$3+D$4*(A68-1)&lt;0,D$3+D$4*(A68-1)&gt;150),"",D$3+D$4*(A68-1))</f>
        <v>61</v>
      </c>
      <c r="C68" s="17" t="str">
        <f>IF(OR(B68="",B68&lt;0,B68&gt;150),"",TEXT((G$11+B68*G$12+B68^2*G$13+B68^3*G$14+B68^4*G$15+B68^5*G$16)/(1+B68*G$19),"0,000"))</f>
        <v>982,673</v>
      </c>
      <c r="D68" s="18">
        <f>IF(OR(B68="",B68&lt;0,B68&gt;25),"",TEXT(VALUE(C68)-0.004612+0.000106*B68,"0,000"))</f>
      </c>
      <c r="E68" s="5"/>
      <c r="F68" s="5"/>
      <c r="G68" s="21"/>
    </row>
    <row r="69" spans="1:7" s="1" customFormat="1" ht="17.25">
      <c r="A69" s="15">
        <v>63</v>
      </c>
      <c r="B69" s="16">
        <f>IF(OR(D$3+D$4*(A69-1)&lt;0,D$3+D$4*(A69-1)&gt;150),"",D$3+D$4*(A69-1))</f>
        <v>62</v>
      </c>
      <c r="C69" s="17" t="str">
        <f>IF(OR(B69="",B69&lt;0,B69&gt;150),"",TEXT((G$11+B69*G$12+B69^2*G$13+B69^3*G$14+B69^4*G$15+B69^5*G$16)/(1+B69*G$19),"0,000"))</f>
        <v>982,150</v>
      </c>
      <c r="D69" s="18">
        <f>IF(OR(B69="",B69&lt;0,B69&gt;25),"",TEXT(VALUE(C69)-0.004612+0.000106*B69,"0,000"))</f>
      </c>
      <c r="E69" s="5"/>
      <c r="F69" s="5"/>
      <c r="G69" s="21"/>
    </row>
    <row r="70" spans="1:7" s="1" customFormat="1" ht="17.25">
      <c r="A70" s="15">
        <v>64</v>
      </c>
      <c r="B70" s="16">
        <f>IF(OR(D$3+D$4*(A70-1)&lt;0,D$3+D$4*(A70-1)&gt;150),"",D$3+D$4*(A70-1))</f>
        <v>63</v>
      </c>
      <c r="C70" s="17" t="str">
        <f>IF(OR(B70="",B70&lt;0,B70&gt;150),"",TEXT((G$11+B70*G$12+B70^2*G$13+B70^3*G$14+B70^4*G$15+B70^5*G$16)/(1+B70*G$19),"0,000"))</f>
        <v>981,621</v>
      </c>
      <c r="D70" s="18">
        <f>IF(OR(B70="",B70&lt;0,B70&gt;25),"",TEXT(VALUE(C70)-0.004612+0.000106*B70,"0,000"))</f>
      </c>
      <c r="E70" s="5"/>
      <c r="F70" s="5"/>
      <c r="G70" s="21"/>
    </row>
    <row r="71" spans="1:7" s="1" customFormat="1" ht="17.25">
      <c r="A71" s="15">
        <v>65</v>
      </c>
      <c r="B71" s="16">
        <f>IF(OR(D$3+D$4*(A71-1)&lt;0,D$3+D$4*(A71-1)&gt;150),"",D$3+D$4*(A71-1))</f>
        <v>64</v>
      </c>
      <c r="C71" s="17" t="str">
        <f>IF(OR(B71="",B71&lt;0,B71&gt;150),"",TEXT((G$11+B71*G$12+B71^2*G$13+B71^3*G$14+B71^4*G$15+B71^5*G$16)/(1+B71*G$19),"0,000"))</f>
        <v>981,086</v>
      </c>
      <c r="D71" s="18">
        <f>IF(OR(B71="",B71&lt;0,B71&gt;25),"",TEXT(VALUE(C71)-0.004612+0.000106*B71,"0,000"))</f>
      </c>
      <c r="E71" s="5"/>
      <c r="F71" s="5"/>
      <c r="G71" s="21"/>
    </row>
    <row r="72" spans="1:7" s="1" customFormat="1" ht="17.25">
      <c r="A72" s="15">
        <v>66</v>
      </c>
      <c r="B72" s="16">
        <f>IF(OR(D$3+D$4*(A72-1)&lt;0,D$3+D$4*(A72-1)&gt;150),"",D$3+D$4*(A72-1))</f>
        <v>65</v>
      </c>
      <c r="C72" s="17" t="str">
        <f>IF(OR(B72="",B72&lt;0,B72&gt;150),"",TEXT((G$11+B72*G$12+B72^2*G$13+B72^3*G$14+B72^4*G$15+B72^5*G$16)/(1+B72*G$19),"0,000"))</f>
        <v>980,546</v>
      </c>
      <c r="D72" s="18">
        <f>IF(OR(B72="",B72&lt;0,B72&gt;25),"",TEXT(VALUE(C72)-0.004612+0.000106*B72,"0,000"))</f>
      </c>
      <c r="E72" s="5"/>
      <c r="F72" s="5"/>
      <c r="G72" s="21"/>
    </row>
    <row r="73" spans="1:7" s="1" customFormat="1" ht="17.25">
      <c r="A73" s="15">
        <v>67</v>
      </c>
      <c r="B73" s="16">
        <f>IF(OR(D$3+D$4*(A73-1)&lt;0,D$3+D$4*(A73-1)&gt;150),"",D$3+D$4*(A73-1))</f>
        <v>66</v>
      </c>
      <c r="C73" s="17" t="str">
        <f>IF(OR(B73="",B73&lt;0,B73&gt;150),"",TEXT((G$11+B73*G$12+B73^2*G$13+B73^3*G$14+B73^4*G$15+B73^5*G$16)/(1+B73*G$19),"0,000"))</f>
        <v>979,999</v>
      </c>
      <c r="D73" s="18">
        <f>IF(OR(B73="",B73&lt;0,B73&gt;25),"",TEXT(VALUE(C73)-0.004612+0.000106*B73,"0,000"))</f>
      </c>
      <c r="E73" s="5"/>
      <c r="F73" s="5"/>
      <c r="G73" s="21"/>
    </row>
    <row r="74" spans="1:7" s="1" customFormat="1" ht="17.25">
      <c r="A74" s="15">
        <v>68</v>
      </c>
      <c r="B74" s="16">
        <f>IF(OR(D$3+D$4*(A74-1)&lt;0,D$3+D$4*(A74-1)&gt;150),"",D$3+D$4*(A74-1))</f>
        <v>67</v>
      </c>
      <c r="C74" s="17" t="str">
        <f>IF(OR(B74="",B74&lt;0,B74&gt;150),"",TEXT((G$11+B74*G$12+B74^2*G$13+B74^3*G$14+B74^4*G$15+B74^5*G$16)/(1+B74*G$19),"0,000"))</f>
        <v>979,448</v>
      </c>
      <c r="D74" s="18">
        <f>IF(OR(B74="",B74&lt;0,B74&gt;25),"",TEXT(VALUE(C74)-0.004612+0.000106*B74,"0,000"))</f>
      </c>
      <c r="E74" s="5"/>
      <c r="F74" s="5"/>
      <c r="G74" s="21"/>
    </row>
    <row r="75" spans="1:7" s="1" customFormat="1" ht="17.25">
      <c r="A75" s="15">
        <v>69</v>
      </c>
      <c r="B75" s="16">
        <f>IF(OR(D$3+D$4*(A75-1)&lt;0,D$3+D$4*(A75-1)&gt;150),"",D$3+D$4*(A75-1))</f>
        <v>68</v>
      </c>
      <c r="C75" s="17" t="str">
        <f>IF(OR(B75="",B75&lt;0,B75&gt;150),"",TEXT((G$11+B75*G$12+B75^2*G$13+B75^3*G$14+B75^4*G$15+B75^5*G$16)/(1+B75*G$19),"0,000"))</f>
        <v>978,890</v>
      </c>
      <c r="D75" s="18">
        <f>IF(OR(B75="",B75&lt;0,B75&gt;25),"",TEXT(VALUE(C75)-0.004612+0.000106*B75,"0,000"))</f>
      </c>
      <c r="E75" s="5"/>
      <c r="F75" s="5"/>
      <c r="G75" s="21"/>
    </row>
    <row r="76" spans="1:7" s="1" customFormat="1" ht="17.25">
      <c r="A76" s="15">
        <v>70</v>
      </c>
      <c r="B76" s="16">
        <f>IF(OR(D$3+D$4*(A76-1)&lt;0,D$3+D$4*(A76-1)&gt;150),"",D$3+D$4*(A76-1))</f>
        <v>69</v>
      </c>
      <c r="C76" s="17" t="str">
        <f>IF(OR(B76="",B76&lt;0,B76&gt;150),"",TEXT((G$11+B76*G$12+B76^2*G$13+B76^3*G$14+B76^4*G$15+B76^5*G$16)/(1+B76*G$19),"0,000"))</f>
        <v>978,327</v>
      </c>
      <c r="D76" s="18">
        <f>IF(OR(B76="",B76&lt;0,B76&gt;25),"",TEXT(VALUE(C76)-0.004612+0.000106*B76,"0,000"))</f>
      </c>
      <c r="E76" s="5"/>
      <c r="F76" s="5"/>
      <c r="G76" s="21"/>
    </row>
    <row r="77" spans="1:7" s="1" customFormat="1" ht="17.25">
      <c r="A77" s="15">
        <v>71</v>
      </c>
      <c r="B77" s="16">
        <f>IF(OR(D$3+D$4*(A77-1)&lt;0,D$3+D$4*(A77-1)&gt;150),"",D$3+D$4*(A77-1))</f>
        <v>70</v>
      </c>
      <c r="C77" s="17" t="str">
        <f>IF(OR(B77="",B77&lt;0,B77&gt;150),"",TEXT((G$11+B77*G$12+B77^2*G$13+B77^3*G$14+B77^4*G$15+B77^5*G$16)/(1+B77*G$19),"0,000"))</f>
        <v>977,759</v>
      </c>
      <c r="D77" s="18">
        <f>IF(OR(B77="",B77&lt;0,B77&gt;25),"",TEXT(VALUE(C77)-0.004612+0.000106*B77,"0,000"))</f>
      </c>
      <c r="E77" s="5"/>
      <c r="F77" s="5"/>
      <c r="G77" s="21"/>
    </row>
    <row r="78" spans="1:7" s="1" customFormat="1" ht="17.25">
      <c r="A78" s="15">
        <v>72</v>
      </c>
      <c r="B78" s="16">
        <f>IF(OR(D$3+D$4*(A78-1)&lt;0,D$3+D$4*(A78-1)&gt;150),"",D$3+D$4*(A78-1))</f>
        <v>71</v>
      </c>
      <c r="C78" s="17" t="str">
        <f>IF(OR(B78="",B78&lt;0,B78&gt;150),"",TEXT((G$11+B78*G$12+B78^2*G$13+B78^3*G$14+B78^4*G$15+B78^5*G$16)/(1+B78*G$19),"0,000"))</f>
        <v>977,185</v>
      </c>
      <c r="D78" s="18">
        <f>IF(OR(B78="",B78&lt;0,B78&gt;25),"",TEXT(VALUE(C78)-0.004612+0.000106*B78,"0,000"))</f>
      </c>
      <c r="E78" s="5"/>
      <c r="F78" s="5"/>
      <c r="G78" s="21"/>
    </row>
    <row r="79" spans="1:7" s="1" customFormat="1" ht="17.25">
      <c r="A79" s="15">
        <v>73</v>
      </c>
      <c r="B79" s="16">
        <f>IF(OR(D$3+D$4*(A79-1)&lt;0,D$3+D$4*(A79-1)&gt;150),"",D$3+D$4*(A79-1))</f>
        <v>72</v>
      </c>
      <c r="C79" s="17" t="str">
        <f>IF(OR(B79="",B79&lt;0,B79&gt;150),"",TEXT((G$11+B79*G$12+B79^2*G$13+B79^3*G$14+B79^4*G$15+B79^5*G$16)/(1+B79*G$19),"0,000"))</f>
        <v>976,606</v>
      </c>
      <c r="D79" s="18">
        <f>IF(OR(B79="",B79&lt;0,B79&gt;25),"",TEXT(VALUE(C79)-0.004612+0.000106*B79,"0,000"))</f>
      </c>
      <c r="E79" s="5"/>
      <c r="F79" s="5"/>
      <c r="G79" s="21"/>
    </row>
    <row r="80" spans="1:7" s="1" customFormat="1" ht="17.25">
      <c r="A80" s="15">
        <v>74</v>
      </c>
      <c r="B80" s="16">
        <f>IF(OR(D$3+D$4*(A80-1)&lt;0,D$3+D$4*(A80-1)&gt;150),"",D$3+D$4*(A80-1))</f>
        <v>73</v>
      </c>
      <c r="C80" s="17" t="str">
        <f>IF(OR(B80="",B80&lt;0,B80&gt;150),"",TEXT((G$11+B80*G$12+B80^2*G$13+B80^3*G$14+B80^4*G$15+B80^5*G$16)/(1+B80*G$19),"0,000"))</f>
        <v>976,022</v>
      </c>
      <c r="D80" s="18">
        <f>IF(OR(B80="",B80&lt;0,B80&gt;25),"",TEXT(VALUE(C80)-0.004612+0.000106*B80,"0,000"))</f>
      </c>
      <c r="E80" s="5"/>
      <c r="F80" s="5"/>
      <c r="G80" s="21"/>
    </row>
    <row r="81" spans="1:7" s="1" customFormat="1" ht="17.25">
      <c r="A81" s="15">
        <v>75</v>
      </c>
      <c r="B81" s="16">
        <f>IF(OR(D$3+D$4*(A81-1)&lt;0,D$3+D$4*(A81-1)&gt;150),"",D$3+D$4*(A81-1))</f>
        <v>74</v>
      </c>
      <c r="C81" s="17" t="str">
        <f>IF(OR(B81="",B81&lt;0,B81&gt;150),"",TEXT((G$11+B81*G$12+B81^2*G$13+B81^3*G$14+B81^4*G$15+B81^5*G$16)/(1+B81*G$19),"0,000"))</f>
        <v>975,432</v>
      </c>
      <c r="D81" s="18">
        <f>IF(OR(B81="",B81&lt;0,B81&gt;25),"",TEXT(VALUE(C81)-0.004612+0.000106*B81,"0,000"))</f>
      </c>
      <c r="E81" s="5"/>
      <c r="F81" s="5"/>
      <c r="G81" s="21"/>
    </row>
    <row r="82" spans="1:7" s="1" customFormat="1" ht="17.25">
      <c r="A82" s="15">
        <v>76</v>
      </c>
      <c r="B82" s="16">
        <f>IF(OR(D$3+D$4*(A82-1)&lt;0,D$3+D$4*(A82-1)&gt;150),"",D$3+D$4*(A82-1))</f>
        <v>75</v>
      </c>
      <c r="C82" s="17" t="str">
        <f>IF(OR(B82="",B82&lt;0,B82&gt;150),"",TEXT((G$11+B82*G$12+B82^2*G$13+B82^3*G$14+B82^4*G$15+B82^5*G$16)/(1+B82*G$19),"0,000"))</f>
        <v>974,837</v>
      </c>
      <c r="D82" s="18">
        <f>IF(OR(B82="",B82&lt;0,B82&gt;25),"",TEXT(VALUE(C82)-0.004612+0.000106*B82,"0,000"))</f>
      </c>
      <c r="E82" s="5"/>
      <c r="F82" s="5"/>
      <c r="G82" s="21"/>
    </row>
    <row r="83" spans="1:7" s="1" customFormat="1" ht="17.25">
      <c r="A83" s="15">
        <v>77</v>
      </c>
      <c r="B83" s="16">
        <f>IF(OR(D$3+D$4*(A83-1)&lt;0,D$3+D$4*(A83-1)&gt;150),"",D$3+D$4*(A83-1))</f>
        <v>76</v>
      </c>
      <c r="C83" s="17" t="str">
        <f>IF(OR(B83="",B83&lt;0,B83&gt;150),"",TEXT((G$11+B83*G$12+B83^2*G$13+B83^3*G$14+B83^4*G$15+B83^5*G$16)/(1+B83*G$19),"0,000"))</f>
        <v>974,237</v>
      </c>
      <c r="D83" s="18">
        <f>IF(OR(B83="",B83&lt;0,B83&gt;25),"",TEXT(VALUE(C83)-0.004612+0.000106*B83,"0,000"))</f>
      </c>
      <c r="E83" s="5"/>
      <c r="F83" s="5"/>
      <c r="G83" s="21"/>
    </row>
    <row r="84" spans="1:7" s="1" customFormat="1" ht="17.25">
      <c r="A84" s="15">
        <v>78</v>
      </c>
      <c r="B84" s="16">
        <f>IF(OR(D$3+D$4*(A84-1)&lt;0,D$3+D$4*(A84-1)&gt;150),"",D$3+D$4*(A84-1))</f>
        <v>77</v>
      </c>
      <c r="C84" s="17" t="str">
        <f>IF(OR(B84="",B84&lt;0,B84&gt;150),"",TEXT((G$11+B84*G$12+B84^2*G$13+B84^3*G$14+B84^4*G$15+B84^5*G$16)/(1+B84*G$19),"0,000"))</f>
        <v>973,632</v>
      </c>
      <c r="D84" s="18">
        <f>IF(OR(B84="",B84&lt;0,B84&gt;25),"",TEXT(VALUE(C84)-0.004612+0.000106*B84,"0,000"))</f>
      </c>
      <c r="E84" s="5"/>
      <c r="F84" s="5"/>
      <c r="G84" s="21"/>
    </row>
    <row r="85" spans="1:7" s="1" customFormat="1" ht="17.25">
      <c r="A85" s="15">
        <v>79</v>
      </c>
      <c r="B85" s="16">
        <f>IF(OR(D$3+D$4*(A85-1)&lt;0,D$3+D$4*(A85-1)&gt;150),"",D$3+D$4*(A85-1))</f>
        <v>78</v>
      </c>
      <c r="C85" s="17" t="str">
        <f>IF(OR(B85="",B85&lt;0,B85&gt;150),"",TEXT((G$11+B85*G$12+B85^2*G$13+B85^3*G$14+B85^4*G$15+B85^5*G$16)/(1+B85*G$19),"0,000"))</f>
        <v>973,021</v>
      </c>
      <c r="D85" s="18">
        <f>IF(OR(B85="",B85&lt;0,B85&gt;25),"",TEXT(VALUE(C85)-0.004612+0.000106*B85,"0,000"))</f>
      </c>
      <c r="E85" s="5"/>
      <c r="F85" s="5"/>
      <c r="G85" s="21"/>
    </row>
    <row r="86" spans="1:7" s="1" customFormat="1" ht="17.25">
      <c r="A86" s="15">
        <v>80</v>
      </c>
      <c r="B86" s="16">
        <f>IF(OR(D$3+D$4*(A86-1)&lt;0,D$3+D$4*(A86-1)&gt;150),"",D$3+D$4*(A86-1))</f>
        <v>79</v>
      </c>
      <c r="C86" s="17" t="str">
        <f>IF(OR(B86="",B86&lt;0,B86&gt;150),"",TEXT((G$11+B86*G$12+B86^2*G$13+B86^3*G$14+B86^4*G$15+B86^5*G$16)/(1+B86*G$19),"0,000"))</f>
        <v>972,405</v>
      </c>
      <c r="D86" s="18">
        <f>IF(OR(B86="",B86&lt;0,B86&gt;25),"",TEXT(VALUE(C86)-0.004612+0.000106*B86,"0,000"))</f>
      </c>
      <c r="E86" s="5"/>
      <c r="F86" s="5"/>
      <c r="G86" s="21"/>
    </row>
    <row r="87" spans="1:7" s="1" customFormat="1" ht="17.25">
      <c r="A87" s="15">
        <v>81</v>
      </c>
      <c r="B87" s="16">
        <f>IF(OR(D$3+D$4*(A87-1)&lt;0,D$3+D$4*(A87-1)&gt;150),"",D$3+D$4*(A87-1))</f>
        <v>80</v>
      </c>
      <c r="C87" s="17" t="str">
        <f>IF(OR(B87="",B87&lt;0,B87&gt;150),"",TEXT((G$11+B87*G$12+B87^2*G$13+B87^3*G$14+B87^4*G$15+B87^5*G$16)/(1+B87*G$19),"0,000"))</f>
        <v>971,785</v>
      </c>
      <c r="D87" s="18">
        <f>IF(OR(B87="",B87&lt;0,B87&gt;25),"",TEXT(VALUE(C87)-0.004612+0.000106*B87,"0,000"))</f>
      </c>
      <c r="E87" s="5"/>
      <c r="F87" s="5"/>
      <c r="G87" s="21"/>
    </row>
    <row r="88" spans="1:7" s="1" customFormat="1" ht="17.25">
      <c r="A88" s="15">
        <v>82</v>
      </c>
      <c r="B88" s="16">
        <f>IF(OR(D$3+D$4*(A88-1)&lt;0,D$3+D$4*(A88-1)&gt;150),"",D$3+D$4*(A88-1))</f>
        <v>81</v>
      </c>
      <c r="C88" s="17" t="str">
        <f>IF(OR(B88="",B88&lt;0,B88&gt;150),"",TEXT((G$11+B88*G$12+B88^2*G$13+B88^3*G$14+B88^4*G$15+B88^5*G$16)/(1+B88*G$19),"0,000"))</f>
        <v>971,159</v>
      </c>
      <c r="D88" s="18">
        <f>IF(OR(B88="",B88&lt;0,B88&gt;25),"",TEXT(VALUE(C88)-0.004612+0.000106*B88,"0,000"))</f>
      </c>
      <c r="E88" s="5"/>
      <c r="F88" s="5"/>
      <c r="G88" s="21"/>
    </row>
    <row r="89" spans="1:7" s="1" customFormat="1" ht="17.25">
      <c r="A89" s="15">
        <v>83</v>
      </c>
      <c r="B89" s="16">
        <f>IF(OR(D$3+D$4*(A89-1)&lt;0,D$3+D$4*(A89-1)&gt;150),"",D$3+D$4*(A89-1))</f>
        <v>82</v>
      </c>
      <c r="C89" s="17" t="str">
        <f>IF(OR(B89="",B89&lt;0,B89&gt;150),"",TEXT((G$11+B89*G$12+B89^2*G$13+B89^3*G$14+B89^4*G$15+B89^5*G$16)/(1+B89*G$19),"0,000"))</f>
        <v>970,528</v>
      </c>
      <c r="D89" s="18">
        <f>IF(OR(B89="",B89&lt;0,B89&gt;25),"",TEXT(VALUE(C89)-0.004612+0.000106*B89,"0,000"))</f>
      </c>
      <c r="E89" s="5"/>
      <c r="F89" s="5"/>
      <c r="G89" s="21"/>
    </row>
    <row r="90" spans="1:7" s="1" customFormat="1" ht="17.25">
      <c r="A90" s="15">
        <v>84</v>
      </c>
      <c r="B90" s="16">
        <f>IF(OR(D$3+D$4*(A90-1)&lt;0,D$3+D$4*(A90-1)&gt;150),"",D$3+D$4*(A90-1))</f>
        <v>83</v>
      </c>
      <c r="C90" s="17" t="str">
        <f>IF(OR(B90="",B90&lt;0,B90&gt;150),"",TEXT((G$11+B90*G$12+B90^2*G$13+B90^3*G$14+B90^4*G$15+B90^5*G$16)/(1+B90*G$19),"0,000"))</f>
        <v>969,892</v>
      </c>
      <c r="D90" s="18">
        <f>IF(OR(B90="",B90&lt;0,B90&gt;25),"",TEXT(VALUE(C90)-0.004612+0.000106*B90,"0,000"))</f>
      </c>
      <c r="E90" s="5"/>
      <c r="F90" s="5"/>
      <c r="G90" s="21"/>
    </row>
    <row r="91" spans="1:7" s="1" customFormat="1" ht="17.25">
      <c r="A91" s="15">
        <v>85</v>
      </c>
      <c r="B91" s="16">
        <f>IF(OR(D$3+D$4*(A91-1)&lt;0,D$3+D$4*(A91-1)&gt;150),"",D$3+D$4*(A91-1))</f>
        <v>84</v>
      </c>
      <c r="C91" s="17" t="str">
        <f>IF(OR(B91="",B91&lt;0,B91&gt;150),"",TEXT((G$11+B91*G$12+B91^2*G$13+B91^3*G$14+B91^4*G$15+B91^5*G$16)/(1+B91*G$19),"0,000"))</f>
        <v>969,252</v>
      </c>
      <c r="D91" s="18">
        <f>IF(OR(B91="",B91&lt;0,B91&gt;25),"",TEXT(VALUE(C91)-0.004612+0.000106*B91,"0,000"))</f>
      </c>
      <c r="E91" s="5"/>
      <c r="F91" s="5"/>
      <c r="G91" s="21"/>
    </row>
    <row r="92" spans="1:7" s="1" customFormat="1" ht="17.25">
      <c r="A92" s="15">
        <v>86</v>
      </c>
      <c r="B92" s="16">
        <f>IF(OR(D$3+D$4*(A92-1)&lt;0,D$3+D$4*(A92-1)&gt;150),"",D$3+D$4*(A92-1))</f>
        <v>85</v>
      </c>
      <c r="C92" s="17" t="str">
        <f>IF(OR(B92="",B92&lt;0,B92&gt;150),"",TEXT((G$11+B92*G$12+B92^2*G$13+B92^3*G$14+B92^4*G$15+B92^5*G$16)/(1+B92*G$19),"0,000"))</f>
        <v>968,606</v>
      </c>
      <c r="D92" s="18">
        <f>IF(OR(B92="",B92&lt;0,B92&gt;25),"",TEXT(VALUE(C92)-0.004612+0.000106*B92,"0,000"))</f>
      </c>
      <c r="E92" s="5"/>
      <c r="F92" s="5"/>
      <c r="G92" s="21"/>
    </row>
    <row r="93" spans="1:7" s="1" customFormat="1" ht="17.25">
      <c r="A93" s="15">
        <v>87</v>
      </c>
      <c r="B93" s="16">
        <f>IF(OR(D$3+D$4*(A93-1)&lt;0,D$3+D$4*(A93-1)&gt;150),"",D$3+D$4*(A93-1))</f>
        <v>86</v>
      </c>
      <c r="C93" s="17" t="str">
        <f>IF(OR(B93="",B93&lt;0,B93&gt;150),"",TEXT((G$11+B93*G$12+B93^2*G$13+B93^3*G$14+B93^4*G$15+B93^5*G$16)/(1+B93*G$19),"0,000"))</f>
        <v>967,955</v>
      </c>
      <c r="D93" s="18">
        <f>IF(OR(B93="",B93&lt;0,B93&gt;25),"",TEXT(VALUE(C93)-0.004612+0.000106*B93,"0,000"))</f>
      </c>
      <c r="E93" s="5"/>
      <c r="F93" s="5"/>
      <c r="G93" s="21"/>
    </row>
    <row r="94" spans="1:7" s="1" customFormat="1" ht="17.25">
      <c r="A94" s="15">
        <v>88</v>
      </c>
      <c r="B94" s="16">
        <f>IF(OR(D$3+D$4*(A94-1)&lt;0,D$3+D$4*(A94-1)&gt;150),"",D$3+D$4*(A94-1))</f>
        <v>87</v>
      </c>
      <c r="C94" s="17" t="str">
        <f>IF(OR(B94="",B94&lt;0,B94&gt;150),"",TEXT((G$11+B94*G$12+B94^2*G$13+B94^3*G$14+B94^4*G$15+B94^5*G$16)/(1+B94*G$19),"0,000"))</f>
        <v>967,300</v>
      </c>
      <c r="D94" s="18">
        <f>IF(OR(B94="",B94&lt;0,B94&gt;25),"",TEXT(VALUE(C94)-0.004612+0.000106*B94,"0,000"))</f>
      </c>
      <c r="E94" s="5"/>
      <c r="F94" s="5"/>
      <c r="G94" s="21"/>
    </row>
    <row r="95" spans="1:7" s="1" customFormat="1" ht="17.25">
      <c r="A95" s="15">
        <v>89</v>
      </c>
      <c r="B95" s="16">
        <f>IF(OR(D$3+D$4*(A95-1)&lt;0,D$3+D$4*(A95-1)&gt;150),"",D$3+D$4*(A95-1))</f>
        <v>88</v>
      </c>
      <c r="C95" s="17" t="str">
        <f>IF(OR(B95="",B95&lt;0,B95&gt;150),"",TEXT((G$11+B95*G$12+B95^2*G$13+B95^3*G$14+B95^4*G$15+B95^5*G$16)/(1+B95*G$19),"0,000"))</f>
        <v>966,639</v>
      </c>
      <c r="D95" s="18">
        <f>IF(OR(B95="",B95&lt;0,B95&gt;25),"",TEXT(VALUE(C95)-0.004612+0.000106*B95,"0,000"))</f>
      </c>
      <c r="E95" s="5"/>
      <c r="F95" s="5"/>
      <c r="G95" s="21"/>
    </row>
    <row r="96" spans="1:7" s="1" customFormat="1" ht="17.25">
      <c r="A96" s="15">
        <v>90</v>
      </c>
      <c r="B96" s="16">
        <f>IF(OR(D$3+D$4*(A96-1)&lt;0,D$3+D$4*(A96-1)&gt;150),"",D$3+D$4*(A96-1))</f>
        <v>89</v>
      </c>
      <c r="C96" s="17" t="str">
        <f>IF(OR(B96="",B96&lt;0,B96&gt;150),"",TEXT((G$11+B96*G$12+B96^2*G$13+B96^3*G$14+B96^4*G$15+B96^5*G$16)/(1+B96*G$19),"0,000"))</f>
        <v>965,974</v>
      </c>
      <c r="D96" s="18">
        <f>IF(OR(B96="",B96&lt;0,B96&gt;25),"",TEXT(VALUE(C96)-0.004612+0.000106*B96,"0,000"))</f>
      </c>
      <c r="E96" s="5"/>
      <c r="F96" s="5"/>
      <c r="G96" s="21"/>
    </row>
    <row r="97" spans="1:7" s="1" customFormat="1" ht="17.25">
      <c r="A97" s="15">
        <v>91</v>
      </c>
      <c r="B97" s="16">
        <f>IF(OR(D$3+D$4*(A97-1)&lt;0,D$3+D$4*(A97-1)&gt;150),"",D$3+D$4*(A97-1))</f>
        <v>90</v>
      </c>
      <c r="C97" s="17" t="str">
        <f>IF(OR(B97="",B97&lt;0,B97&gt;150),"",TEXT((G$11+B97*G$12+B97^2*G$13+B97^3*G$14+B97^4*G$15+B97^5*G$16)/(1+B97*G$19),"0,000"))</f>
        <v>965,304</v>
      </c>
      <c r="D97" s="18">
        <f>IF(OR(B97="",B97&lt;0,B97&gt;25),"",TEXT(VALUE(C97)-0.004612+0.000106*B97,"0,000"))</f>
      </c>
      <c r="E97" s="5"/>
      <c r="F97" s="5"/>
      <c r="G97" s="21"/>
    </row>
    <row r="98" spans="1:7" s="1" customFormat="1" ht="17.25">
      <c r="A98" s="15">
        <v>92</v>
      </c>
      <c r="B98" s="16">
        <f>IF(OR(D$3+D$4*(A98-1)&lt;0,D$3+D$4*(A98-1)&gt;150),"",D$3+D$4*(A98-1))</f>
        <v>91</v>
      </c>
      <c r="C98" s="17" t="str">
        <f>IF(OR(B98="",B98&lt;0,B98&gt;150),"",TEXT((G$11+B98*G$12+B98^2*G$13+B98^3*G$14+B98^4*G$15+B98^5*G$16)/(1+B98*G$19),"0,000"))</f>
        <v>964,630</v>
      </c>
      <c r="D98" s="18">
        <f>IF(OR(B98="",B98&lt;0,B98&gt;25),"",TEXT(VALUE(C98)-0.004612+0.000106*B98,"0,000"))</f>
      </c>
      <c r="E98" s="5"/>
      <c r="F98" s="5"/>
      <c r="G98" s="21"/>
    </row>
    <row r="99" spans="1:7" s="1" customFormat="1" ht="17.25">
      <c r="A99" s="15">
        <v>93</v>
      </c>
      <c r="B99" s="16">
        <f>IF(OR(D$3+D$4*(A99-1)&lt;0,D$3+D$4*(A99-1)&gt;150),"",D$3+D$4*(A99-1))</f>
        <v>92</v>
      </c>
      <c r="C99" s="17" t="str">
        <f>IF(OR(B99="",B99&lt;0,B99&gt;150),"",TEXT((G$11+B99*G$12+B99^2*G$13+B99^3*G$14+B99^4*G$15+B99^5*G$16)/(1+B99*G$19),"0,000"))</f>
        <v>963,950</v>
      </c>
      <c r="D99" s="18">
        <f>IF(OR(B99="",B99&lt;0,B99&gt;25),"",TEXT(VALUE(C99)-0.004612+0.000106*B99,"0,000"))</f>
      </c>
      <c r="E99" s="5"/>
      <c r="F99" s="5"/>
      <c r="G99" s="21"/>
    </row>
    <row r="100" spans="1:7" s="1" customFormat="1" ht="17.25">
      <c r="A100" s="15">
        <v>94</v>
      </c>
      <c r="B100" s="16">
        <f>IF(OR(D$3+D$4*(A100-1)&lt;0,D$3+D$4*(A100-1)&gt;150),"",D$3+D$4*(A100-1))</f>
        <v>93</v>
      </c>
      <c r="C100" s="17" t="str">
        <f>IF(OR(B100="",B100&lt;0,B100&gt;150),"",TEXT((G$11+B100*G$12+B100^2*G$13+B100^3*G$14+B100^4*G$15+B100^5*G$16)/(1+B100*G$19),"0,000"))</f>
        <v>963,266</v>
      </c>
      <c r="D100" s="18">
        <f>IF(OR(B100="",B100&lt;0,B100&gt;25),"",TEXT(VALUE(C100)-0.004612+0.000106*B100,"0,000"))</f>
      </c>
      <c r="E100" s="5"/>
      <c r="F100" s="5"/>
      <c r="G100" s="21"/>
    </row>
    <row r="101" spans="1:7" s="1" customFormat="1" ht="17.25">
      <c r="A101" s="15">
        <v>95</v>
      </c>
      <c r="B101" s="16">
        <f>IF(OR(D$3+D$4*(A101-1)&lt;0,D$3+D$4*(A101-1)&gt;150),"",D$3+D$4*(A101-1))</f>
        <v>94</v>
      </c>
      <c r="C101" s="17" t="str">
        <f>IF(OR(B101="",B101&lt;0,B101&gt;150),"",TEXT((G$11+B101*G$12+B101^2*G$13+B101^3*G$14+B101^4*G$15+B101^5*G$16)/(1+B101*G$19),"0,000"))</f>
        <v>962,577</v>
      </c>
      <c r="D101" s="18">
        <f>IF(OR(B101="",B101&lt;0,B101&gt;25),"",TEXT(VALUE(C101)-0.004612+0.000106*B101,"0,000"))</f>
      </c>
      <c r="E101" s="5"/>
      <c r="F101" s="5"/>
      <c r="G101" s="21"/>
    </row>
    <row r="102" spans="1:7" s="1" customFormat="1" ht="17.25">
      <c r="A102" s="15">
        <v>96</v>
      </c>
      <c r="B102" s="16">
        <f>IF(OR(D$3+D$4*(A102-1)&lt;0,D$3+D$4*(A102-1)&gt;150),"",D$3+D$4*(A102-1))</f>
        <v>95</v>
      </c>
      <c r="C102" s="17" t="str">
        <f>IF(OR(B102="",B102&lt;0,B102&gt;150),"",TEXT((G$11+B102*G$12+B102^2*G$13+B102^3*G$14+B102^4*G$15+B102^5*G$16)/(1+B102*G$19),"0,000"))</f>
        <v>961,883</v>
      </c>
      <c r="D102" s="18">
        <f>IF(OR(B102="",B102&lt;0,B102&gt;25),"",TEXT(VALUE(C102)-0.004612+0.000106*B102,"0,000"))</f>
      </c>
      <c r="E102" s="5"/>
      <c r="F102" s="5"/>
      <c r="G102" s="21"/>
    </row>
    <row r="103" spans="1:7" s="1" customFormat="1" ht="17.25">
      <c r="A103" s="15">
        <v>97</v>
      </c>
      <c r="B103" s="16">
        <f>IF(OR(D$3+D$4*(A103-1)&lt;0,D$3+D$4*(A103-1)&gt;150),"",D$3+D$4*(A103-1))</f>
        <v>96</v>
      </c>
      <c r="C103" s="17" t="str">
        <f>IF(OR(B103="",B103&lt;0,B103&gt;150),"",TEXT((G$11+B103*G$12+B103^2*G$13+B103^3*G$14+B103^4*G$15+B103^5*G$16)/(1+B103*G$19),"0,000"))</f>
        <v>961,185</v>
      </c>
      <c r="D103" s="18">
        <f>IF(OR(B103="",B103&lt;0,B103&gt;25),"",TEXT(VALUE(C103)-0.004612+0.000106*B103,"0,000"))</f>
      </c>
      <c r="E103" s="5"/>
      <c r="F103" s="5"/>
      <c r="G103" s="21"/>
    </row>
    <row r="104" spans="1:7" s="1" customFormat="1" ht="17.25">
      <c r="A104" s="15">
        <v>98</v>
      </c>
      <c r="B104" s="16">
        <f>IF(OR(D$3+D$4*(A104-1)&lt;0,D$3+D$4*(A104-1)&gt;150),"",D$3+D$4*(A104-1))</f>
        <v>97</v>
      </c>
      <c r="C104" s="17" t="str">
        <f>IF(OR(B104="",B104&lt;0,B104&gt;150),"",TEXT((G$11+B104*G$12+B104^2*G$13+B104^3*G$14+B104^4*G$15+B104^5*G$16)/(1+B104*G$19),"0,000"))</f>
        <v>960,482</v>
      </c>
      <c r="D104" s="18">
        <f>IF(OR(B104="",B104&lt;0,B104&gt;25),"",TEXT(VALUE(C104)-0.004612+0.000106*B104,"0,000"))</f>
      </c>
      <c r="E104" s="5"/>
      <c r="F104" s="5"/>
      <c r="G104" s="21"/>
    </row>
    <row r="105" spans="1:7" s="1" customFormat="1" ht="17.25">
      <c r="A105" s="15">
        <v>99</v>
      </c>
      <c r="B105" s="16">
        <f>IF(OR(D$3+D$4*(A105-1)&lt;0,D$3+D$4*(A105-1)&gt;150),"",D$3+D$4*(A105-1))</f>
        <v>98</v>
      </c>
      <c r="C105" s="17" t="str">
        <f>IF(OR(B105="",B105&lt;0,B105&gt;150),"",TEXT((G$11+B105*G$12+B105^2*G$13+B105^3*G$14+B105^4*G$15+B105^5*G$16)/(1+B105*G$19),"0,000"))</f>
        <v>959,774</v>
      </c>
      <c r="D105" s="18">
        <f>IF(OR(B105="",B105&lt;0,B105&gt;25),"",TEXT(VALUE(C105)-0.004612+0.000106*B105,"0,000"))</f>
      </c>
      <c r="E105" s="5"/>
      <c r="F105" s="5"/>
      <c r="G105" s="21"/>
    </row>
    <row r="106" spans="1:7" s="1" customFormat="1" ht="17.25">
      <c r="A106" s="15">
        <v>100</v>
      </c>
      <c r="B106" s="16">
        <f>IF(OR(D$3+D$4*(A106-1)&lt;0,D$3+D$4*(A106-1)&gt;150),"",D$3+D$4*(A106-1))</f>
        <v>99</v>
      </c>
      <c r="C106" s="17" t="str">
        <f>IF(OR(B106="",B106&lt;0,B106&gt;150),"",TEXT((G$11+B106*G$12+B106^2*G$13+B106^3*G$14+B106^4*G$15+B106^5*G$16)/(1+B106*G$19),"0,000"))</f>
        <v>959,062</v>
      </c>
      <c r="D106" s="18">
        <f>IF(OR(B106="",B106&lt;0,B106&gt;25),"",TEXT(VALUE(C106)-0.004612+0.000106*B106,"0,000"))</f>
      </c>
      <c r="E106" s="5"/>
      <c r="F106" s="5"/>
      <c r="G106" s="21"/>
    </row>
    <row r="107" spans="1:7" s="1" customFormat="1" ht="17.25">
      <c r="A107" s="15">
        <v>101</v>
      </c>
      <c r="B107" s="16">
        <f>IF(OR(D$3+D$4*(A107-1)&lt;0,D$3+D$4*(A107-1)&gt;150),"",D$3+D$4*(A107-1))</f>
        <v>100</v>
      </c>
      <c r="C107" s="17" t="str">
        <f>IF(OR(B107="",B107&lt;0,B107&gt;150),"",TEXT((G$11+B107*G$12+B107^2*G$13+B107^3*G$14+B107^4*G$15+B107^5*G$16)/(1+B107*G$19),"0,000"))</f>
        <v>958,345</v>
      </c>
      <c r="D107" s="18">
        <f>IF(OR(B107="",B107&lt;0,B107&gt;25),"",TEXT(VALUE(C107)-0.004612+0.000106*B107,"0,000"))</f>
      </c>
      <c r="E107" s="5"/>
      <c r="F107" s="5"/>
      <c r="G107" s="21"/>
    </row>
    <row r="108" spans="1:7" s="1" customFormat="1" ht="17.25">
      <c r="A108" s="15">
        <v>102</v>
      </c>
      <c r="B108" s="16">
        <f>IF(OR(D$3+D$4*(A108-1)&lt;0,D$3+D$4*(A108-1)&gt;150),"",D$3+D$4*(A108-1))</f>
        <v>101</v>
      </c>
      <c r="C108" s="17" t="str">
        <f>IF(OR(B108="",B108&lt;0,B108&gt;150),"",TEXT((G$11+B108*G$12+B108^2*G$13+B108^3*G$14+B108^4*G$15+B108^5*G$16)/(1+B108*G$19),"0,000"))</f>
        <v>957,623</v>
      </c>
      <c r="D108" s="18">
        <f>IF(OR(B108="",B108&lt;0,B108&gt;25),"",TEXT(VALUE(C108)-0.004612+0.000106*B108,"0,000"))</f>
      </c>
      <c r="E108" s="5"/>
      <c r="F108" s="5"/>
      <c r="G108" s="21"/>
    </row>
    <row r="109" spans="1:7" s="1" customFormat="1" ht="17.25">
      <c r="A109" s="15">
        <v>103</v>
      </c>
      <c r="B109" s="16">
        <f>IF(OR(D$3+D$4*(A109-1)&lt;0,D$3+D$4*(A109-1)&gt;150),"",D$3+D$4*(A109-1))</f>
        <v>102</v>
      </c>
      <c r="C109" s="17" t="str">
        <f>IF(OR(B109="",B109&lt;0,B109&gt;150),"",TEXT((G$11+B109*G$12+B109^2*G$13+B109^3*G$14+B109^4*G$15+B109^5*G$16)/(1+B109*G$19),"0,000"))</f>
        <v>956,897</v>
      </c>
      <c r="D109" s="18">
        <f>IF(OR(B109="",B109&lt;0,B109&gt;25),"",TEXT(VALUE(C109)-0.004612+0.000106*B109,"0,000"))</f>
      </c>
      <c r="E109" s="24"/>
      <c r="F109" s="24"/>
      <c r="G109" s="24"/>
    </row>
    <row r="110" spans="1:7" s="1" customFormat="1" ht="17.25">
      <c r="A110" s="15">
        <v>104</v>
      </c>
      <c r="B110" s="16">
        <f>IF(OR(D$3+D$4*(A110-1)&lt;0,D$3+D$4*(A110-1)&gt;150),"",D$3+D$4*(A110-1))</f>
        <v>103</v>
      </c>
      <c r="C110" s="17" t="str">
        <f>IF(OR(B110="",B110&lt;0,B110&gt;150),"",TEXT((G$11+B110*G$12+B110^2*G$13+B110^3*G$14+B110^4*G$15+B110^5*G$16)/(1+B110*G$19),"0,000"))</f>
        <v>956,167</v>
      </c>
      <c r="D110" s="18">
        <f>IF(OR(B110="",B110&lt;0,B110&gt;25),"",TEXT(VALUE(C110)-0.004612+0.000106*B110,"0,000"))</f>
      </c>
      <c r="E110" s="24"/>
      <c r="F110" s="24"/>
      <c r="G110" s="24"/>
    </row>
    <row r="111" spans="1:7" s="1" customFormat="1" ht="17.25">
      <c r="A111" s="15">
        <v>105</v>
      </c>
      <c r="B111" s="16">
        <f>IF(OR(D$3+D$4*(A111-1)&lt;0,D$3+D$4*(A111-1)&gt;150),"",D$3+D$4*(A111-1))</f>
        <v>104</v>
      </c>
      <c r="C111" s="17" t="str">
        <f>IF(OR(B111="",B111&lt;0,B111&gt;150),"",TEXT((G$11+B111*G$12+B111^2*G$13+B111^3*G$14+B111^4*G$15+B111^5*G$16)/(1+B111*G$19),"0,000"))</f>
        <v>955,432</v>
      </c>
      <c r="D111" s="18">
        <f>IF(OR(B111="",B111&lt;0,B111&gt;25),"",TEXT(VALUE(C111)-0.004612+0.000106*B111,"0,000"))</f>
      </c>
      <c r="E111" s="24"/>
      <c r="F111" s="24"/>
      <c r="G111" s="24"/>
    </row>
    <row r="112" spans="1:7" s="1" customFormat="1" ht="17.25">
      <c r="A112" s="15">
        <v>106</v>
      </c>
      <c r="B112" s="16">
        <f>IF(OR(D$3+D$4*(A112-1)&lt;0,D$3+D$4*(A112-1)&gt;150),"",D$3+D$4*(A112-1))</f>
        <v>105</v>
      </c>
      <c r="C112" s="17" t="str">
        <f>IF(OR(B112="",B112&lt;0,B112&gt;150),"",TEXT((G$11+B112*G$12+B112^2*G$13+B112^3*G$14+B112^4*G$15+B112^5*G$16)/(1+B112*G$19),"0,000"))</f>
        <v>954,692</v>
      </c>
      <c r="D112" s="18">
        <f>IF(OR(B112="",B112&lt;0,B112&gt;25),"",TEXT(VALUE(C112)-0.004612+0.000106*B112,"0,000"))</f>
      </c>
      <c r="E112" s="24"/>
      <c r="F112" s="24"/>
      <c r="G112" s="24"/>
    </row>
    <row r="113" spans="1:7" s="1" customFormat="1" ht="17.25">
      <c r="A113" s="15">
        <v>107</v>
      </c>
      <c r="B113" s="16">
        <f>IF(OR(D$3+D$4*(A113-1)&lt;0,D$3+D$4*(A113-1)&gt;150),"",D$3+D$4*(A113-1))</f>
        <v>106</v>
      </c>
      <c r="C113" s="17" t="str">
        <f>IF(OR(B113="",B113&lt;0,B113&gt;150),"",TEXT((G$11+B113*G$12+B113^2*G$13+B113^3*G$14+B113^4*G$15+B113^5*G$16)/(1+B113*G$19),"0,000"))</f>
        <v>953,948</v>
      </c>
      <c r="D113" s="18">
        <f>IF(OR(B113="",B113&lt;0,B113&gt;25),"",TEXT(VALUE(C113)-0.004612+0.000106*B113,"0,000"))</f>
      </c>
      <c r="E113" s="24"/>
      <c r="F113" s="24"/>
      <c r="G113" s="24"/>
    </row>
    <row r="114" spans="1:7" s="1" customFormat="1" ht="17.25">
      <c r="A114" s="15">
        <v>108</v>
      </c>
      <c r="B114" s="16">
        <f>IF(OR(D$3+D$4*(A114-1)&lt;0,D$3+D$4*(A114-1)&gt;150),"",D$3+D$4*(A114-1))</f>
        <v>107</v>
      </c>
      <c r="C114" s="17" t="str">
        <f>IF(OR(B114="",B114&lt;0,B114&gt;150),"",TEXT((G$11+B114*G$12+B114^2*G$13+B114^3*G$14+B114^4*G$15+B114^5*G$16)/(1+B114*G$19),"0,000"))</f>
        <v>953,199</v>
      </c>
      <c r="D114" s="18">
        <f>IF(OR(B114="",B114&lt;0,B114&gt;25),"",TEXT(VALUE(C114)-0.004612+0.000106*B114,"0,000"))</f>
      </c>
      <c r="E114" s="24"/>
      <c r="F114" s="24"/>
      <c r="G114" s="24"/>
    </row>
    <row r="115" spans="1:7" s="1" customFormat="1" ht="17.25">
      <c r="A115" s="15">
        <v>109</v>
      </c>
      <c r="B115" s="16">
        <f>IF(OR(D$3+D$4*(A115-1)&lt;0,D$3+D$4*(A115-1)&gt;150),"",D$3+D$4*(A115-1))</f>
        <v>108</v>
      </c>
      <c r="C115" s="17" t="str">
        <f>IF(OR(B115="",B115&lt;0,B115&gt;150),"",TEXT((G$11+B115*G$12+B115^2*G$13+B115^3*G$14+B115^4*G$15+B115^5*G$16)/(1+B115*G$19),"0,000"))</f>
        <v>952,446</v>
      </c>
      <c r="D115" s="18">
        <f>IF(OR(B115="",B115&lt;0,B115&gt;25),"",TEXT(VALUE(C115)-0.004612+0.000106*B115,"0,000"))</f>
      </c>
      <c r="E115" s="24"/>
      <c r="F115" s="24"/>
      <c r="G115" s="24"/>
    </row>
    <row r="116" spans="1:7" s="1" customFormat="1" ht="17.25">
      <c r="A116" s="15">
        <v>110</v>
      </c>
      <c r="B116" s="16">
        <f>IF(OR(D$3+D$4*(A116-1)&lt;0,D$3+D$4*(A116-1)&gt;150),"",D$3+D$4*(A116-1))</f>
        <v>109</v>
      </c>
      <c r="C116" s="17" t="str">
        <f>IF(OR(B116="",B116&lt;0,B116&gt;150),"",TEXT((G$11+B116*G$12+B116^2*G$13+B116^3*G$14+B116^4*G$15+B116^5*G$16)/(1+B116*G$19),"0,000"))</f>
        <v>951,688</v>
      </c>
      <c r="D116" s="18">
        <f>IF(OR(B116="",B116&lt;0,B116&gt;25),"",TEXT(VALUE(C116)-0.004612+0.000106*B116,"0,000"))</f>
      </c>
      <c r="E116" s="24"/>
      <c r="F116" s="24"/>
      <c r="G116" s="24"/>
    </row>
    <row r="117" spans="1:7" s="1" customFormat="1" ht="17.25">
      <c r="A117" s="15">
        <v>111</v>
      </c>
      <c r="B117" s="16">
        <f>IF(OR(D$3+D$4*(A117-1)&lt;0,D$3+D$4*(A117-1)&gt;150),"",D$3+D$4*(A117-1))</f>
        <v>110</v>
      </c>
      <c r="C117" s="17" t="str">
        <f>IF(OR(B117="",B117&lt;0,B117&gt;150),"",TEXT((G$11+B117*G$12+B117^2*G$13+B117^3*G$14+B117^4*G$15+B117^5*G$16)/(1+B117*G$19),"0,000"))</f>
        <v>950,926</v>
      </c>
      <c r="D117" s="18">
        <f>IF(OR(B117="",B117&lt;0,B117&gt;25),"",TEXT(VALUE(C117)-0.004612+0.000106*B117,"0,000"))</f>
      </c>
      <c r="E117" s="24"/>
      <c r="F117" s="24"/>
      <c r="G117" s="24"/>
    </row>
    <row r="118" spans="1:7" s="1" customFormat="1" ht="17.25">
      <c r="A118" s="15">
        <v>112</v>
      </c>
      <c r="B118" s="16">
        <f>IF(OR(D$3+D$4*(A118-1)&lt;0,D$3+D$4*(A118-1)&gt;150),"",D$3+D$4*(A118-1))</f>
        <v>111</v>
      </c>
      <c r="C118" s="17" t="str">
        <f>IF(OR(B118="",B118&lt;0,B118&gt;150),"",TEXT((G$11+B118*G$12+B118^2*G$13+B118^3*G$14+B118^4*G$15+B118^5*G$16)/(1+B118*G$19),"0,000"))</f>
        <v>950,159</v>
      </c>
      <c r="D118" s="18">
        <f>IF(OR(B118="",B118&lt;0,B118&gt;25),"",TEXT(VALUE(C118)-0.004612+0.000106*B118,"0,000"))</f>
      </c>
      <c r="E118" s="24"/>
      <c r="F118" s="24"/>
      <c r="G118" s="24"/>
    </row>
    <row r="119" spans="1:7" s="1" customFormat="1" ht="17.25">
      <c r="A119" s="15">
        <v>113</v>
      </c>
      <c r="B119" s="16">
        <f>IF(OR(D$3+D$4*(A119-1)&lt;0,D$3+D$4*(A119-1)&gt;150),"",D$3+D$4*(A119-1))</f>
        <v>112</v>
      </c>
      <c r="C119" s="17" t="str">
        <f>IF(OR(B119="",B119&lt;0,B119&gt;150),"",TEXT((G$11+B119*G$12+B119^2*G$13+B119^3*G$14+B119^4*G$15+B119^5*G$16)/(1+B119*G$19),"0,000"))</f>
        <v>949,388</v>
      </c>
      <c r="D119" s="18">
        <f>IF(OR(B119="",B119&lt;0,B119&gt;25),"",TEXT(VALUE(C119)-0.004612+0.000106*B119,"0,000"))</f>
      </c>
      <c r="E119" s="24"/>
      <c r="F119" s="24"/>
      <c r="G119" s="24"/>
    </row>
    <row r="120" spans="1:7" s="1" customFormat="1" ht="17.25">
      <c r="A120" s="15">
        <v>114</v>
      </c>
      <c r="B120" s="16">
        <f>IF(OR(D$3+D$4*(A120-1)&lt;0,D$3+D$4*(A120-1)&gt;150),"",D$3+D$4*(A120-1))</f>
        <v>113</v>
      </c>
      <c r="C120" s="17" t="str">
        <f>IF(OR(B120="",B120&lt;0,B120&gt;150),"",TEXT((G$11+B120*G$12+B120^2*G$13+B120^3*G$14+B120^4*G$15+B120^5*G$16)/(1+B120*G$19),"0,000"))</f>
        <v>948,612</v>
      </c>
      <c r="D120" s="18">
        <f>IF(OR(B120="",B120&lt;0,B120&gt;25),"",TEXT(VALUE(C120)-0.004612+0.000106*B120,"0,000"))</f>
      </c>
      <c r="E120" s="24"/>
      <c r="F120" s="24"/>
      <c r="G120" s="24"/>
    </row>
    <row r="121" spans="1:7" s="1" customFormat="1" ht="17.25">
      <c r="A121" s="15">
        <v>115</v>
      </c>
      <c r="B121" s="16">
        <f>IF(OR(D$3+D$4*(A121-1)&lt;0,D$3+D$4*(A121-1)&gt;150),"",D$3+D$4*(A121-1))</f>
        <v>114</v>
      </c>
      <c r="C121" s="17" t="str">
        <f>IF(OR(B121="",B121&lt;0,B121&gt;150),"",TEXT((G$11+B121*G$12+B121^2*G$13+B121^3*G$14+B121^4*G$15+B121^5*G$16)/(1+B121*G$19),"0,000"))</f>
        <v>947,832</v>
      </c>
      <c r="D121" s="18">
        <f>IF(OR(B121="",B121&lt;0,B121&gt;25),"",TEXT(VALUE(C121)-0.004612+0.000106*B121,"0,000"))</f>
      </c>
      <c r="E121" s="24"/>
      <c r="F121" s="24"/>
      <c r="G121" s="24"/>
    </row>
    <row r="122" spans="1:7" s="1" customFormat="1" ht="17.25">
      <c r="A122" s="15">
        <v>116</v>
      </c>
      <c r="B122" s="16">
        <f>IF(OR(D$3+D$4*(A122-1)&lt;0,D$3+D$4*(A122-1)&gt;150),"",D$3+D$4*(A122-1))</f>
        <v>115</v>
      </c>
      <c r="C122" s="17" t="str">
        <f>IF(OR(B122="",B122&lt;0,B122&gt;150),"",TEXT((G$11+B122*G$12+B122^2*G$13+B122^3*G$14+B122^4*G$15+B122^5*G$16)/(1+B122*G$19),"0,000"))</f>
        <v>947,047</v>
      </c>
      <c r="D122" s="18">
        <f>IF(OR(B122="",B122&lt;0,B122&gt;25),"",TEXT(VALUE(C122)-0.004612+0.000106*B122,"0,000"))</f>
      </c>
      <c r="E122" s="24"/>
      <c r="F122" s="24"/>
      <c r="G122" s="24"/>
    </row>
    <row r="123" spans="1:7" s="1" customFormat="1" ht="17.25">
      <c r="A123" s="15">
        <v>117</v>
      </c>
      <c r="B123" s="16">
        <f>IF(OR(D$3+D$4*(A123-1)&lt;0,D$3+D$4*(A123-1)&gt;150),"",D$3+D$4*(A123-1))</f>
        <v>116</v>
      </c>
      <c r="C123" s="17" t="str">
        <f>IF(OR(B123="",B123&lt;0,B123&gt;150),"",TEXT((G$11+B123*G$12+B123^2*G$13+B123^3*G$14+B123^4*G$15+B123^5*G$16)/(1+B123*G$19),"0,000"))</f>
        <v>946,258</v>
      </c>
      <c r="D123" s="18">
        <f>IF(OR(B123="",B123&lt;0,B123&gt;25),"",TEXT(VALUE(C123)-0.004612+0.000106*B123,"0,000"))</f>
      </c>
      <c r="E123" s="24"/>
      <c r="F123" s="24"/>
      <c r="G123" s="24"/>
    </row>
    <row r="124" spans="1:7" s="1" customFormat="1" ht="17.25">
      <c r="A124" s="15">
        <v>118</v>
      </c>
      <c r="B124" s="16">
        <f>IF(OR(D$3+D$4*(A124-1)&lt;0,D$3+D$4*(A124-1)&gt;150),"",D$3+D$4*(A124-1))</f>
        <v>117</v>
      </c>
      <c r="C124" s="17" t="str">
        <f>IF(OR(B124="",B124&lt;0,B124&gt;150),"",TEXT((G$11+B124*G$12+B124^2*G$13+B124^3*G$14+B124^4*G$15+B124^5*G$16)/(1+B124*G$19),"0,000"))</f>
        <v>945,465</v>
      </c>
      <c r="D124" s="18">
        <f>IF(OR(B124="",B124&lt;0,B124&gt;25),"",TEXT(VALUE(C124)-0.004612+0.000106*B124,"0,000"))</f>
      </c>
      <c r="E124" s="24"/>
      <c r="F124" s="24"/>
      <c r="G124" s="24"/>
    </row>
    <row r="125" spans="1:7" s="1" customFormat="1" ht="17.25">
      <c r="A125" s="15">
        <v>119</v>
      </c>
      <c r="B125" s="16">
        <f>IF(OR(D$3+D$4*(A125-1)&lt;0,D$3+D$4*(A125-1)&gt;150),"",D$3+D$4*(A125-1))</f>
        <v>118</v>
      </c>
      <c r="C125" s="17" t="str">
        <f>IF(OR(B125="",B125&lt;0,B125&gt;150),"",TEXT((G$11+B125*G$12+B125^2*G$13+B125^3*G$14+B125^4*G$15+B125^5*G$16)/(1+B125*G$19),"0,000"))</f>
        <v>944,667</v>
      </c>
      <c r="D125" s="18">
        <f>IF(OR(B125="",B125&lt;0,B125&gt;25),"",TEXT(VALUE(C125)-0.004612+0.000106*B125,"0,000"))</f>
      </c>
      <c r="E125" s="24"/>
      <c r="F125" s="24"/>
      <c r="G125" s="24"/>
    </row>
    <row r="126" spans="1:7" s="1" customFormat="1" ht="17.25">
      <c r="A126" s="15">
        <v>120</v>
      </c>
      <c r="B126" s="16">
        <f>IF(OR(D$3+D$4*(A126-1)&lt;0,D$3+D$4*(A126-1)&gt;150),"",D$3+D$4*(A126-1))</f>
        <v>119</v>
      </c>
      <c r="C126" s="17" t="str">
        <f>IF(OR(B126="",B126&lt;0,B126&gt;150),"",TEXT((G$11+B126*G$12+B126^2*G$13+B126^3*G$14+B126^4*G$15+B126^5*G$16)/(1+B126*G$19),"0,000"))</f>
        <v>943,865</v>
      </c>
      <c r="D126" s="18">
        <f>IF(OR(B126="",B126&lt;0,B126&gt;25),"",TEXT(VALUE(C126)-0.004612+0.000106*B126,"0,000"))</f>
      </c>
      <c r="E126" s="24"/>
      <c r="F126" s="24"/>
      <c r="G126" s="24"/>
    </row>
    <row r="127" spans="1:7" s="1" customFormat="1" ht="17.25">
      <c r="A127" s="15">
        <v>121</v>
      </c>
      <c r="B127" s="16">
        <f>IF(OR(D$3+D$4*(A127-1)&lt;0,D$3+D$4*(A127-1)&gt;150),"",D$3+D$4*(A127-1))</f>
        <v>120</v>
      </c>
      <c r="C127" s="17" t="str">
        <f>IF(OR(B127="",B127&lt;0,B127&gt;150),"",TEXT((G$11+B127*G$12+B127^2*G$13+B127^3*G$14+B127^4*G$15+B127^5*G$16)/(1+B127*G$19),"0,000"))</f>
        <v>943,058</v>
      </c>
      <c r="D127" s="18">
        <f>IF(OR(B127="",B127&lt;0,B127&gt;25),"",TEXT(VALUE(C127)-0.004612+0.000106*B127,"0,000"))</f>
      </c>
      <c r="E127" s="24"/>
      <c r="F127" s="24"/>
      <c r="G127" s="24"/>
    </row>
    <row r="128" spans="1:7" s="1" customFormat="1" ht="17.25">
      <c r="A128" s="15">
        <v>122</v>
      </c>
      <c r="B128" s="16">
        <f>IF(OR(D$3+D$4*(A128-1)&lt;0,D$3+D$4*(A128-1)&gt;150),"",D$3+D$4*(A128-1))</f>
        <v>121</v>
      </c>
      <c r="C128" s="17" t="str">
        <f>IF(OR(B128="",B128&lt;0,B128&gt;150),"",TEXT((G$11+B128*G$12+B128^2*G$13+B128^3*G$14+B128^4*G$15+B128^5*G$16)/(1+B128*G$19),"0,000"))</f>
        <v>942,247</v>
      </c>
      <c r="D128" s="18">
        <f>IF(OR(B128="",B128&lt;0,B128&gt;25),"",TEXT(VALUE(C128)-0.004612+0.000106*B128,"0,000"))</f>
      </c>
      <c r="E128" s="24"/>
      <c r="F128" s="24"/>
      <c r="G128" s="24"/>
    </row>
    <row r="129" spans="1:7" s="1" customFormat="1" ht="17.25">
      <c r="A129" s="15">
        <v>123</v>
      </c>
      <c r="B129" s="16">
        <f>IF(OR(D$3+D$4*(A129-1)&lt;0,D$3+D$4*(A129-1)&gt;150),"",D$3+D$4*(A129-1))</f>
        <v>122</v>
      </c>
      <c r="C129" s="17" t="str">
        <f>IF(OR(B129="",B129&lt;0,B129&gt;150),"",TEXT((G$11+B129*G$12+B129^2*G$13+B129^3*G$14+B129^4*G$15+B129^5*G$16)/(1+B129*G$19),"0,000"))</f>
        <v>941,431</v>
      </c>
      <c r="D129" s="18">
        <f>IF(OR(B129="",B129&lt;0,B129&gt;25),"",TEXT(VALUE(C129)-0.004612+0.000106*B129,"0,000"))</f>
      </c>
      <c r="E129" s="24"/>
      <c r="F129" s="24"/>
      <c r="G129" s="24"/>
    </row>
    <row r="130" spans="1:7" s="1" customFormat="1" ht="17.25">
      <c r="A130" s="15">
        <v>124</v>
      </c>
      <c r="B130" s="16">
        <f>IF(OR(D$3+D$4*(A130-1)&lt;0,D$3+D$4*(A130-1)&gt;150),"",D$3+D$4*(A130-1))</f>
        <v>123</v>
      </c>
      <c r="C130" s="17" t="str">
        <f>IF(OR(B130="",B130&lt;0,B130&gt;150),"",TEXT((G$11+B130*G$12+B130^2*G$13+B130^3*G$14+B130^4*G$15+B130^5*G$16)/(1+B130*G$19),"0,000"))</f>
        <v>940,611</v>
      </c>
      <c r="D130" s="18">
        <f>IF(OR(B130="",B130&lt;0,B130&gt;25),"",TEXT(VALUE(C130)-0.004612+0.000106*B130,"0,000"))</f>
      </c>
      <c r="E130" s="24"/>
      <c r="F130" s="24"/>
      <c r="G130" s="24"/>
    </row>
    <row r="131" spans="1:7" s="1" customFormat="1" ht="17.25">
      <c r="A131" s="15">
        <v>125</v>
      </c>
      <c r="B131" s="16">
        <f>IF(OR(D$3+D$4*(A131-1)&lt;0,D$3+D$4*(A131-1)&gt;150),"",D$3+D$4*(A131-1))</f>
        <v>124</v>
      </c>
      <c r="C131" s="17" t="str">
        <f>IF(OR(B131="",B131&lt;0,B131&gt;150),"",TEXT((G$11+B131*G$12+B131^2*G$13+B131^3*G$14+B131^4*G$15+B131^5*G$16)/(1+B131*G$19),"0,000"))</f>
        <v>939,787</v>
      </c>
      <c r="D131" s="18">
        <f>IF(OR(B131="",B131&lt;0,B131&gt;25),"",TEXT(VALUE(C131)-0.004612+0.000106*B131,"0,000"))</f>
      </c>
      <c r="E131" s="24"/>
      <c r="F131" s="24"/>
      <c r="G131" s="24"/>
    </row>
    <row r="132" spans="1:7" s="1" customFormat="1" ht="17.25">
      <c r="A132" s="15">
        <v>126</v>
      </c>
      <c r="B132" s="16">
        <f>IF(OR(D$3+D$4*(A132-1)&lt;0,D$3+D$4*(A132-1)&gt;150),"",D$3+D$4*(A132-1))</f>
        <v>125</v>
      </c>
      <c r="C132" s="17" t="str">
        <f>IF(OR(B132="",B132&lt;0,B132&gt;150),"",TEXT((G$11+B132*G$12+B132^2*G$13+B132^3*G$14+B132^4*G$15+B132^5*G$16)/(1+B132*G$19),"0,000"))</f>
        <v>938,958</v>
      </c>
      <c r="D132" s="18">
        <f>IF(OR(B132="",B132&lt;0,B132&gt;25),"",TEXT(VALUE(C132)-0.004612+0.000106*B132,"0,000"))</f>
      </c>
      <c r="E132" s="24"/>
      <c r="F132" s="24"/>
      <c r="G132" s="24"/>
    </row>
    <row r="133" spans="1:7" s="1" customFormat="1" ht="17.25">
      <c r="A133" s="15">
        <v>127</v>
      </c>
      <c r="B133" s="16">
        <f>IF(OR(D$3+D$4*(A133-1)&lt;0,D$3+D$4*(A133-1)&gt;150),"",D$3+D$4*(A133-1))</f>
        <v>126</v>
      </c>
      <c r="C133" s="17" t="str">
        <f>IF(OR(B133="",B133&lt;0,B133&gt;150),"",TEXT((G$11+B133*G$12+B133^2*G$13+B133^3*G$14+B133^4*G$15+B133^5*G$16)/(1+B133*G$19),"0,000"))</f>
        <v>938,125</v>
      </c>
      <c r="D133" s="18">
        <f>IF(OR(B133="",B133&lt;0,B133&gt;25),"",TEXT(VALUE(C133)-0.004612+0.000106*B133,"0,000"))</f>
      </c>
      <c r="E133" s="24"/>
      <c r="F133" s="24"/>
      <c r="G133" s="24"/>
    </row>
    <row r="134" spans="1:7" s="1" customFormat="1" ht="17.25">
      <c r="A134" s="15">
        <v>128</v>
      </c>
      <c r="B134" s="16">
        <f>IF(OR(D$3+D$4*(A134-1)&lt;0,D$3+D$4*(A134-1)&gt;150),"",D$3+D$4*(A134-1))</f>
        <v>127</v>
      </c>
      <c r="C134" s="17" t="str">
        <f>IF(OR(B134="",B134&lt;0,B134&gt;150),"",TEXT((G$11+B134*G$12+B134^2*G$13+B134^3*G$14+B134^4*G$15+B134^5*G$16)/(1+B134*G$19),"0,000"))</f>
        <v>937,287</v>
      </c>
      <c r="D134" s="18">
        <f>IF(OR(B134="",B134&lt;0,B134&gt;25),"",TEXT(VALUE(C134)-0.004612+0.000106*B134,"0,000"))</f>
      </c>
      <c r="E134" s="24"/>
      <c r="F134" s="24"/>
      <c r="G134" s="24"/>
    </row>
    <row r="135" spans="1:7" s="1" customFormat="1" ht="17.25">
      <c r="A135" s="15">
        <v>129</v>
      </c>
      <c r="B135" s="16">
        <f>IF(OR(D$3+D$4*(A135-1)&lt;0,D$3+D$4*(A135-1)&gt;150),"",D$3+D$4*(A135-1))</f>
        <v>128</v>
      </c>
      <c r="C135" s="17" t="str">
        <f>IF(OR(B135="",B135&lt;0,B135&gt;150),"",TEXT((G$11+B135*G$12+B135^2*G$13+B135^3*G$14+B135^4*G$15+B135^5*G$16)/(1+B135*G$19),"0,000"))</f>
        <v>936,445</v>
      </c>
      <c r="D135" s="18">
        <f>IF(OR(B135="",B135&lt;0,B135&gt;25),"",TEXT(VALUE(C135)-0.004612+0.000106*B135,"0,000"))</f>
      </c>
      <c r="E135" s="24"/>
      <c r="F135" s="24"/>
      <c r="G135" s="24"/>
    </row>
    <row r="136" spans="1:7" s="1" customFormat="1" ht="17.25">
      <c r="A136" s="15">
        <v>130</v>
      </c>
      <c r="B136" s="16">
        <f>IF(OR(D$3+D$4*(A136-1)&lt;0,D$3+D$4*(A136-1)&gt;150),"",D$3+D$4*(A136-1))</f>
        <v>129</v>
      </c>
      <c r="C136" s="17" t="str">
        <f>IF(OR(B136="",B136&lt;0,B136&gt;150),"",TEXT((G$11+B136*G$12+B136^2*G$13+B136^3*G$14+B136^4*G$15+B136^5*G$16)/(1+B136*G$19),"0,000"))</f>
        <v>935,599</v>
      </c>
      <c r="D136" s="18">
        <f>IF(OR(B136="",B136&lt;0,B136&gt;25),"",TEXT(VALUE(C136)-0.004612+0.000106*B136,"0,000"))</f>
      </c>
      <c r="E136" s="24"/>
      <c r="F136" s="24"/>
      <c r="G136" s="24"/>
    </row>
    <row r="137" spans="1:7" s="1" customFormat="1" ht="17.25">
      <c r="A137" s="15">
        <v>131</v>
      </c>
      <c r="B137" s="16">
        <f>IF(OR(D$3+D$4*(A137-1)&lt;0,D$3+D$4*(A137-1)&gt;150),"",D$3+D$4*(A137-1))</f>
        <v>130</v>
      </c>
      <c r="C137" s="17" t="str">
        <f>IF(OR(B137="",B137&lt;0,B137&gt;150),"",TEXT((G$11+B137*G$12+B137^2*G$13+B137^3*G$14+B137^4*G$15+B137^5*G$16)/(1+B137*G$19),"0,000"))</f>
        <v>934,748</v>
      </c>
      <c r="D137" s="18">
        <f>IF(OR(B137="",B137&lt;0,B137&gt;25),"",TEXT(VALUE(C137)-0.004612+0.000106*B137,"0,000"))</f>
      </c>
      <c r="E137" s="24"/>
      <c r="F137" s="24"/>
      <c r="G137" s="24"/>
    </row>
    <row r="138" spans="1:7" s="1" customFormat="1" ht="17.25">
      <c r="A138" s="15">
        <v>132</v>
      </c>
      <c r="B138" s="16">
        <f>IF(OR(D$3+D$4*(A138-1)&lt;0,D$3+D$4*(A138-1)&gt;150),"",D$3+D$4*(A138-1))</f>
        <v>131</v>
      </c>
      <c r="C138" s="17" t="str">
        <f>IF(OR(B138="",B138&lt;0,B138&gt;150),"",TEXT((G$11+B138*G$12+B138^2*G$13+B138^3*G$14+B138^4*G$15+B138^5*G$16)/(1+B138*G$19),"0,000"))</f>
        <v>933,893</v>
      </c>
      <c r="D138" s="18">
        <f>IF(OR(B138="",B138&lt;0,B138&gt;25),"",TEXT(VALUE(C138)-0.004612+0.000106*B138,"0,000"))</f>
      </c>
      <c r="E138" s="24"/>
      <c r="F138" s="24"/>
      <c r="G138" s="24"/>
    </row>
    <row r="139" spans="1:7" s="1" customFormat="1" ht="17.25">
      <c r="A139" s="15">
        <v>133</v>
      </c>
      <c r="B139" s="16">
        <f>IF(OR(D$3+D$4*(A139-1)&lt;0,D$3+D$4*(A139-1)&gt;150),"",D$3+D$4*(A139-1))</f>
        <v>132</v>
      </c>
      <c r="C139" s="17" t="str">
        <f>IF(OR(B139="",B139&lt;0,B139&gt;150),"",TEXT((G$11+B139*G$12+B139^2*G$13+B139^3*G$14+B139^4*G$15+B139^5*G$16)/(1+B139*G$19),"0,000"))</f>
        <v>933,033</v>
      </c>
      <c r="D139" s="18">
        <f>IF(OR(B139="",B139&lt;0,B139&gt;25),"",TEXT(VALUE(C139)-0.004612+0.000106*B139,"0,000"))</f>
      </c>
      <c r="E139" s="24"/>
      <c r="F139" s="24"/>
      <c r="G139" s="24"/>
    </row>
    <row r="140" spans="1:7" s="1" customFormat="1" ht="17.25">
      <c r="A140" s="15">
        <v>134</v>
      </c>
      <c r="B140" s="16">
        <f>IF(OR(D$3+D$4*(A140-1)&lt;0,D$3+D$4*(A140-1)&gt;150),"",D$3+D$4*(A140-1))</f>
        <v>133</v>
      </c>
      <c r="C140" s="17" t="str">
        <f>IF(OR(B140="",B140&lt;0,B140&gt;150),"",TEXT((G$11+B140*G$12+B140^2*G$13+B140^3*G$14+B140^4*G$15+B140^5*G$16)/(1+B140*G$19),"0,000"))</f>
        <v>932,169</v>
      </c>
      <c r="D140" s="18">
        <f>IF(OR(B140="",B140&lt;0,B140&gt;25),"",TEXT(VALUE(C140)-0.004612+0.000106*B140,"0,000"))</f>
      </c>
      <c r="E140" s="24"/>
      <c r="F140" s="24"/>
      <c r="G140" s="24"/>
    </row>
    <row r="141" spans="1:7" s="1" customFormat="1" ht="17.25">
      <c r="A141" s="15">
        <v>135</v>
      </c>
      <c r="B141" s="16">
        <f>IF(OR(D$3+D$4*(A141-1)&lt;0,D$3+D$4*(A141-1)&gt;150),"",D$3+D$4*(A141-1))</f>
        <v>134</v>
      </c>
      <c r="C141" s="17" t="str">
        <f>IF(OR(B141="",B141&lt;0,B141&gt;150),"",TEXT((G$11+B141*G$12+B141^2*G$13+B141^3*G$14+B141^4*G$15+B141^5*G$16)/(1+B141*G$19),"0,000"))</f>
        <v>931,300</v>
      </c>
      <c r="D141" s="18">
        <f>IF(OR(B141="",B141&lt;0,B141&gt;25),"",TEXT(VALUE(C141)-0.004612+0.000106*B141,"0,000"))</f>
      </c>
      <c r="E141" s="24"/>
      <c r="F141" s="24"/>
      <c r="G141" s="24"/>
    </row>
    <row r="142" spans="1:7" s="1" customFormat="1" ht="17.25">
      <c r="A142" s="15">
        <v>136</v>
      </c>
      <c r="B142" s="16">
        <f>IF(OR(D$3+D$4*(A142-1)&lt;0,D$3+D$4*(A142-1)&gt;150),"",D$3+D$4*(A142-1))</f>
        <v>135</v>
      </c>
      <c r="C142" s="17" t="str">
        <f>IF(OR(B142="",B142&lt;0,B142&gt;150),"",TEXT((G$11+B142*G$12+B142^2*G$13+B142^3*G$14+B142^4*G$15+B142^5*G$16)/(1+B142*G$19),"0,000"))</f>
        <v>930,427</v>
      </c>
      <c r="D142" s="18">
        <f>IF(OR(B142="",B142&lt;0,B142&gt;25),"",TEXT(VALUE(C142)-0.004612+0.000106*B142,"0,000"))</f>
      </c>
      <c r="E142" s="24"/>
      <c r="F142" s="24"/>
      <c r="G142" s="24"/>
    </row>
    <row r="143" spans="1:7" s="1" customFormat="1" ht="17.25">
      <c r="A143" s="15">
        <v>137</v>
      </c>
      <c r="B143" s="16">
        <f>IF(OR(D$3+D$4*(A143-1)&lt;0,D$3+D$4*(A143-1)&gt;150),"",D$3+D$4*(A143-1))</f>
        <v>136</v>
      </c>
      <c r="C143" s="17" t="str">
        <f>IF(OR(B143="",B143&lt;0,B143&gt;150),"",TEXT((G$11+B143*G$12+B143^2*G$13+B143^3*G$14+B143^4*G$15+B143^5*G$16)/(1+B143*G$19),"0,000"))</f>
        <v>929,550</v>
      </c>
      <c r="D143" s="18">
        <f>IF(OR(B143="",B143&lt;0,B143&gt;25),"",TEXT(VALUE(C143)-0.004612+0.000106*B143,"0,000"))</f>
      </c>
      <c r="E143" s="24"/>
      <c r="F143" s="24"/>
      <c r="G143" s="24"/>
    </row>
    <row r="144" spans="1:7" s="1" customFormat="1" ht="17.25">
      <c r="A144" s="15">
        <v>138</v>
      </c>
      <c r="B144" s="16">
        <f>IF(OR(D$3+D$4*(A144-1)&lt;0,D$3+D$4*(A144-1)&gt;150),"",D$3+D$4*(A144-1))</f>
        <v>137</v>
      </c>
      <c r="C144" s="17" t="str">
        <f>IF(OR(B144="",B144&lt;0,B144&gt;150),"",TEXT((G$11+B144*G$12+B144^2*G$13+B144^3*G$14+B144^4*G$15+B144^5*G$16)/(1+B144*G$19),"0,000"))</f>
        <v>928,668</v>
      </c>
      <c r="D144" s="18">
        <f>IF(OR(B144="",B144&lt;0,B144&gt;25),"",TEXT(VALUE(C144)-0.004612+0.000106*B144,"0,000"))</f>
      </c>
      <c r="E144" s="24"/>
      <c r="F144" s="24"/>
      <c r="G144" s="24"/>
    </row>
    <row r="145" spans="1:7" s="1" customFormat="1" ht="17.25">
      <c r="A145" s="15">
        <v>139</v>
      </c>
      <c r="B145" s="16">
        <f>IF(OR(D$3+D$4*(A145-1)&lt;0,D$3+D$4*(A145-1)&gt;150),"",D$3+D$4*(A145-1))</f>
        <v>138</v>
      </c>
      <c r="C145" s="17" t="str">
        <f>IF(OR(B145="",B145&lt;0,B145&gt;150),"",TEXT((G$11+B145*G$12+B145^2*G$13+B145^3*G$14+B145^4*G$15+B145^5*G$16)/(1+B145*G$19),"0,000"))</f>
        <v>927,782</v>
      </c>
      <c r="D145" s="18">
        <f>IF(OR(B145="",B145&lt;0,B145&gt;25),"",TEXT(VALUE(C145)-0.004612+0.000106*B145,"0,000"))</f>
      </c>
      <c r="E145" s="24"/>
      <c r="F145" s="24"/>
      <c r="G145" s="24"/>
    </row>
    <row r="146" spans="1:7" s="1" customFormat="1" ht="17.25">
      <c r="A146" s="15">
        <v>140</v>
      </c>
      <c r="B146" s="16">
        <f>IF(OR(D$3+D$4*(A146-1)&lt;0,D$3+D$4*(A146-1)&gt;150),"",D$3+D$4*(A146-1))</f>
        <v>139</v>
      </c>
      <c r="C146" s="17" t="str">
        <f>IF(OR(B146="",B146&lt;0,B146&gt;150),"",TEXT((G$11+B146*G$12+B146^2*G$13+B146^3*G$14+B146^4*G$15+B146^5*G$16)/(1+B146*G$19),"0,000"))</f>
        <v>926,891</v>
      </c>
      <c r="D146" s="18">
        <f>IF(OR(B146="",B146&lt;0,B146&gt;25),"",TEXT(VALUE(C146)-0.004612+0.000106*B146,"0,000"))</f>
      </c>
      <c r="E146" s="24"/>
      <c r="F146" s="24"/>
      <c r="G146" s="24"/>
    </row>
    <row r="147" spans="1:7" s="1" customFormat="1" ht="17.25">
      <c r="A147" s="15">
        <v>141</v>
      </c>
      <c r="B147" s="16">
        <f>IF(OR(D$3+D$4*(A147-1)&lt;0,D$3+D$4*(A147-1)&gt;150),"",D$3+D$4*(A147-1))</f>
        <v>140</v>
      </c>
      <c r="C147" s="17" t="str">
        <f>IF(OR(B147="",B147&lt;0,B147&gt;150),"",TEXT((G$11+B147*G$12+B147^2*G$13+B147^3*G$14+B147^4*G$15+B147^5*G$16)/(1+B147*G$19),"0,000"))</f>
        <v>925,996</v>
      </c>
      <c r="D147" s="18">
        <f>IF(OR(B147="",B147&lt;0,B147&gt;25),"",TEXT(VALUE(C147)-0.004612+0.000106*B147,"0,000"))</f>
      </c>
      <c r="E147" s="24"/>
      <c r="F147" s="24"/>
      <c r="G147" s="24"/>
    </row>
    <row r="148" spans="1:7" s="1" customFormat="1" ht="17.25">
      <c r="A148" s="15">
        <v>142</v>
      </c>
      <c r="B148" s="16">
        <f>IF(OR(D$3+D$4*(A148-1)&lt;0,D$3+D$4*(A148-1)&gt;150),"",D$3+D$4*(A148-1))</f>
        <v>141</v>
      </c>
      <c r="C148" s="17" t="str">
        <f>IF(OR(B148="",B148&lt;0,B148&gt;150),"",TEXT((G$11+B148*G$12+B148^2*G$13+B148^3*G$14+B148^4*G$15+B148^5*G$16)/(1+B148*G$19),"0,000"))</f>
        <v>925,096</v>
      </c>
      <c r="D148" s="18">
        <f>IF(OR(B148="",B148&lt;0,B148&gt;25),"",TEXT(VALUE(C148)-0.004612+0.000106*B148,"0,000"))</f>
      </c>
      <c r="E148" s="24"/>
      <c r="F148" s="24"/>
      <c r="G148" s="24"/>
    </row>
    <row r="149" spans="1:7" s="1" customFormat="1" ht="17.25">
      <c r="A149" s="15">
        <v>143</v>
      </c>
      <c r="B149" s="16">
        <f>IF(OR(D$3+D$4*(A149-1)&lt;0,D$3+D$4*(A149-1)&gt;150),"",D$3+D$4*(A149-1))</f>
        <v>142</v>
      </c>
      <c r="C149" s="17" t="str">
        <f>IF(OR(B149="",B149&lt;0,B149&gt;150),"",TEXT((G$11+B149*G$12+B149^2*G$13+B149^3*G$14+B149^4*G$15+B149^5*G$16)/(1+B149*G$19),"0,000"))</f>
        <v>924,192</v>
      </c>
      <c r="D149" s="18">
        <f>IF(OR(B149="",B149&lt;0,B149&gt;25),"",TEXT(VALUE(C149)-0.004612+0.000106*B149,"0,000"))</f>
      </c>
      <c r="E149" s="24"/>
      <c r="F149" s="24"/>
      <c r="G149" s="24"/>
    </row>
    <row r="150" spans="1:7" s="1" customFormat="1" ht="17.25">
      <c r="A150" s="15">
        <v>144</v>
      </c>
      <c r="B150" s="16">
        <f>IF(OR(D$3+D$4*(A150-1)&lt;0,D$3+D$4*(A150-1)&gt;150),"",D$3+D$4*(A150-1))</f>
        <v>143</v>
      </c>
      <c r="C150" s="17" t="str">
        <f>IF(OR(B150="",B150&lt;0,B150&gt;150),"",TEXT((G$11+B150*G$12+B150^2*G$13+B150^3*G$14+B150^4*G$15+B150^5*G$16)/(1+B150*G$19),"0,000"))</f>
        <v>923,283</v>
      </c>
      <c r="D150" s="18">
        <f>IF(OR(B150="",B150&lt;0,B150&gt;25),"",TEXT(VALUE(C150)-0.004612+0.000106*B150,"0,000"))</f>
      </c>
      <c r="E150" s="24"/>
      <c r="F150" s="24"/>
      <c r="G150" s="24"/>
    </row>
    <row r="151" spans="1:7" s="1" customFormat="1" ht="17.25">
      <c r="A151" s="15">
        <v>145</v>
      </c>
      <c r="B151" s="16">
        <f>IF(OR(D$3+D$4*(A151-1)&lt;0,D$3+D$4*(A151-1)&gt;150),"",D$3+D$4*(A151-1))</f>
        <v>144</v>
      </c>
      <c r="C151" s="17" t="str">
        <f>IF(OR(B151="",B151&lt;0,B151&gt;150),"",TEXT((G$11+B151*G$12+B151^2*G$13+B151^3*G$14+B151^4*G$15+B151^5*G$16)/(1+B151*G$19),"0,000"))</f>
        <v>922,370</v>
      </c>
      <c r="D151" s="18">
        <f>IF(OR(B151="",B151&lt;0,B151&gt;25),"",TEXT(VALUE(C151)-0.004612+0.000106*B151,"0,000"))</f>
      </c>
      <c r="E151" s="24"/>
      <c r="F151" s="24"/>
      <c r="G151" s="24"/>
    </row>
    <row r="152" spans="1:7" s="1" customFormat="1" ht="17.25">
      <c r="A152" s="15">
        <v>146</v>
      </c>
      <c r="B152" s="16">
        <f>IF(OR(D$3+D$4*(A152-1)&lt;0,D$3+D$4*(A152-1)&gt;150),"",D$3+D$4*(A152-1))</f>
        <v>145</v>
      </c>
      <c r="C152" s="17" t="str">
        <f>IF(OR(B152="",B152&lt;0,B152&gt;150),"",TEXT((G$11+B152*G$12+B152^2*G$13+B152^3*G$14+B152^4*G$15+B152^5*G$16)/(1+B152*G$19),"0,000"))</f>
        <v>921,452</v>
      </c>
      <c r="D152" s="18">
        <f>IF(OR(B152="",B152&lt;0,B152&gt;25),"",TEXT(VALUE(C152)-0.004612+0.000106*B152,"0,000"))</f>
      </c>
      <c r="E152" s="24"/>
      <c r="F152" s="24"/>
      <c r="G152" s="24"/>
    </row>
    <row r="153" spans="1:7" s="1" customFormat="1" ht="17.25">
      <c r="A153" s="15">
        <v>147</v>
      </c>
      <c r="B153" s="16">
        <f>IF(OR(D$3+D$4*(A153-1)&lt;0,D$3+D$4*(A153-1)&gt;150),"",D$3+D$4*(A153-1))</f>
        <v>146</v>
      </c>
      <c r="C153" s="17" t="str">
        <f>IF(OR(B153="",B153&lt;0,B153&gt;150),"",TEXT((G$11+B153*G$12+B153^2*G$13+B153^3*G$14+B153^4*G$15+B153^5*G$16)/(1+B153*G$19),"0,000"))</f>
        <v>920,530</v>
      </c>
      <c r="D153" s="18">
        <f>IF(OR(B153="",B153&lt;0,B153&gt;25),"",TEXT(VALUE(C153)-0.004612+0.000106*B153,"0,000"))</f>
      </c>
      <c r="E153" s="24"/>
      <c r="F153" s="24"/>
      <c r="G153" s="24"/>
    </row>
    <row r="154" spans="1:7" s="1" customFormat="1" ht="17.25">
      <c r="A154" s="15">
        <v>148</v>
      </c>
      <c r="B154" s="16">
        <f>IF(OR(D$3+D$4*(A154-1)&lt;0,D$3+D$4*(A154-1)&gt;150),"",D$3+D$4*(A154-1))</f>
        <v>147</v>
      </c>
      <c r="C154" s="17" t="str">
        <f>IF(OR(B154="",B154&lt;0,B154&gt;150),"",TEXT((G$11+B154*G$12+B154^2*G$13+B154^3*G$14+B154^4*G$15+B154^5*G$16)/(1+B154*G$19),"0,000"))</f>
        <v>919,603</v>
      </c>
      <c r="D154" s="18">
        <f>IF(OR(B154="",B154&lt;0,B154&gt;25),"",TEXT(VALUE(C154)-0.004612+0.000106*B154,"0,000"))</f>
      </c>
      <c r="E154" s="24"/>
      <c r="F154" s="24"/>
      <c r="G154" s="24"/>
    </row>
    <row r="155" spans="1:7" s="1" customFormat="1" ht="17.25">
      <c r="A155" s="15">
        <v>149</v>
      </c>
      <c r="B155" s="16">
        <f>IF(OR(D$3+D$4*(A155-1)&lt;0,D$3+D$4*(A155-1)&gt;150),"",D$3+D$4*(A155-1))</f>
        <v>148</v>
      </c>
      <c r="C155" s="17" t="str">
        <f>IF(OR(B155="",B155&lt;0,B155&gt;150),"",TEXT((G$11+B155*G$12+B155^2*G$13+B155^3*G$14+B155^4*G$15+B155^5*G$16)/(1+B155*G$19),"0,000"))</f>
        <v>918,672</v>
      </c>
      <c r="D155" s="18">
        <f>IF(OR(B155="",B155&lt;0,B155&gt;25),"",TEXT(VALUE(C155)-0.004612+0.000106*B155,"0,000"))</f>
      </c>
      <c r="E155" s="24"/>
      <c r="F155" s="24"/>
      <c r="G155" s="24"/>
    </row>
    <row r="156" spans="1:7" s="1" customFormat="1" ht="17.25">
      <c r="A156" s="15">
        <v>150</v>
      </c>
      <c r="B156" s="16">
        <f>IF(OR(D$3+D$4*(A156-1)&lt;0,D$3+D$4*(A156-1)&gt;150),"",D$3+D$4*(A156-1))</f>
        <v>149</v>
      </c>
      <c r="C156" s="17" t="str">
        <f>IF(OR(B156="",B156&lt;0,B156&gt;150),"",TEXT((G$11+B156*G$12+B156^2*G$13+B156^3*G$14+B156^4*G$15+B156^5*G$16)/(1+B156*G$19),"0,000"))</f>
        <v>917,736</v>
      </c>
      <c r="D156" s="18">
        <f>IF(OR(B156="",B156&lt;0,B156&gt;25),"",TEXT(VALUE(C156)-0.004612+0.000106*B156,"0,000"))</f>
      </c>
      <c r="E156" s="24"/>
      <c r="F156" s="24"/>
      <c r="G156" s="24"/>
    </row>
    <row r="157" spans="1:7" s="1" customFormat="1" ht="17.25">
      <c r="A157" s="15">
        <v>151</v>
      </c>
      <c r="B157" s="16">
        <f>IF(OR(D$3+D$4*(A157-1)&lt;0,D$3+D$4*(A157-1)&gt;150),"",D$3+D$4*(A157-1))</f>
        <v>150</v>
      </c>
      <c r="C157" s="17" t="str">
        <f>IF(OR(B157="",B157&lt;0,B157&gt;150),"",TEXT((G$11+B157*G$12+B157^2*G$13+B157^3*G$14+B157^4*G$15+B157^5*G$16)/(1+B157*G$19),"0,000"))</f>
        <v>916,796</v>
      </c>
      <c r="D157" s="18">
        <f>IF(OR(B157="",B157&lt;0,B157&gt;25),"",TEXT(VALUE(C157)-0.004612+0.000106*B157,"0,000"))</f>
      </c>
      <c r="E157" s="24"/>
      <c r="F157" s="24"/>
      <c r="G157" s="24"/>
    </row>
    <row r="158" spans="1:7" s="1" customFormat="1" ht="42" customHeight="1">
      <c r="A158" s="25"/>
      <c r="B158" s="25"/>
      <c r="C158" s="25"/>
      <c r="D158" s="25"/>
      <c r="E158" s="25"/>
      <c r="F158" s="25"/>
      <c r="G158" s="25"/>
    </row>
  </sheetData>
  <sheetProtection sheet="1" objects="1" scenarios="1"/>
  <mergeCells count="1">
    <mergeCell ref="A1:G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Heiner Grimm</dc:creator>
  <cp:keywords/>
  <dc:description/>
  <cp:lastModifiedBy>Heiner Grimm</cp:lastModifiedBy>
  <cp:lastPrinted>1601-01-01T00:06:31Z</cp:lastPrinted>
  <dcterms:created xsi:type="dcterms:W3CDTF">2004-08-28T07:45:08Z</dcterms:created>
  <dcterms:modified xsi:type="dcterms:W3CDTF">2004-12-25T15:05:22Z</dcterms:modified>
  <cp:category/>
  <cp:version/>
  <cp:contentType/>
  <cp:contentStatus/>
  <cp:revision>3</cp:revision>
</cp:coreProperties>
</file>